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M:\CORFI\RELIN\Results\2022\Q1 2022\Excel\"/>
    </mc:Choice>
  </mc:AlternateContent>
  <xr:revisionPtr revIDLastSave="0" documentId="13_ncr:1_{A3950370-601C-4835-9B2F-483DA58C5B60}" xr6:coauthVersionLast="47" xr6:coauthVersionMax="47" xr10:uidLastSave="{00000000-0000-0000-0000-000000000000}"/>
  <bookViews>
    <workbookView xWindow="-110" yWindow="-110" windowWidth="19420" windowHeight="10420" tabRatio="895" xr2:uid="{00000000-000D-0000-FFFF-FFFF00000000}"/>
  </bookViews>
  <sheets>
    <sheet name="Index" sheetId="91" r:id="rId1"/>
    <sheet name="CRYSTAL_PERSIST" sheetId="55" state="veryHidden" r:id="rId2"/>
    <sheet name="1.KPIs" sheetId="142" r:id="rId3"/>
    <sheet name="2.M&amp;A &amp; BTS Tracker" sheetId="143" r:id="rId4"/>
    <sheet name="3.P&amp;L" sheetId="114" r:id="rId5"/>
    <sheet name="3.1.P&amp;L by Country" sheetId="146" r:id="rId6"/>
    <sheet name="4.Balance Sheet" sheetId="124" r:id="rId7"/>
    <sheet name="5.Cash Flow " sheetId="129" r:id="rId8"/>
    <sheet name="6.Debt Structure" sheetId="130" r:id="rId9"/>
    <sheet name="7. Debt structure" sheetId="159" r:id="rId10"/>
    <sheet name="8.Corporate Structure" sheetId="157" r:id="rId11"/>
    <sheet name="9.Shareholders " sheetId="156" r:id="rId12"/>
    <sheet name="10. APMs Calculation" sheetId="154"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0"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0"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0"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0"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0"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0"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0"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0"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0"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0"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0"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0"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0"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0"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0"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0"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0"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0"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0"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0"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0"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0"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0"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0"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0"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0"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0"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0"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0"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0"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0"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0" hidden="1">{#N/A,#N/A,FALSE,"Venta"}</definedName>
    <definedName name="________R" localSheetId="11" hidden="1">{#N/A,#N/A,FALSE,"Venta"}</definedName>
    <definedName name="________R" hidden="1">{#N/A,#N/A,FALSE,"Venta"}</definedName>
    <definedName name="_______f" localSheetId="2"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0" hidden="1">{#N/A,#N/A,FALSE,"Venta"}</definedName>
    <definedName name="_______f" localSheetId="11" hidden="1">{#N/A,#N/A,FALSE,"Venta"}</definedName>
    <definedName name="_______f" hidden="1">{#N/A,#N/A,FALSE,"Venta"}</definedName>
    <definedName name="_______R" localSheetId="2"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0" hidden="1">{#N/A,#N/A,FALSE,"Venta"}</definedName>
    <definedName name="_______R" localSheetId="11" hidden="1">{#N/A,#N/A,FALSE,"Venta"}</definedName>
    <definedName name="_______R" hidden="1">{#N/A,#N/A,FALSE,"Venta"}</definedName>
    <definedName name="______f" localSheetId="2"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0"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0"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0" hidden="1">{#N/A,#N/A,FALSE,"Venta"}</definedName>
    <definedName name="______R" localSheetId="11" hidden="1">{#N/A,#N/A,FALSE,"Venta"}</definedName>
    <definedName name="______R" hidden="1">{#N/A,#N/A,FALSE,"Venta"}</definedName>
    <definedName name="_____f" localSheetId="2"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0"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0"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0" hidden="1">{#N/A,#N/A,FALSE,"Venta"}</definedName>
    <definedName name="_____R" localSheetId="11" hidden="1">{#N/A,#N/A,FALSE,"Venta"}</definedName>
    <definedName name="_____R" hidden="1">{#N/A,#N/A,FALSE,"Venta"}</definedName>
    <definedName name="____f" localSheetId="2"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0"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0"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0"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0"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0"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0"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0"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0"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0"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0"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localSheetId="10" hidden="1">#REF!</definedName>
    <definedName name="_1__123Graph_BGrßfico_10C" localSheetId="11"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localSheetId="10" hidden="1">[3]ICATU!#REF!</definedName>
    <definedName name="_12_0__123Grap" localSheetId="11" hidden="1">[3]ICATU!#REF!</definedName>
    <definedName name="_12_0__123Grap" hidden="1">[3]ICATU!#REF!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localSheetId="10" hidden="1">#REF!</definedName>
    <definedName name="_13__123Graph_BGrßfico_10C" localSheetId="11"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0"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0"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0"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3" hidden="1">{"Line Efficiency",#N/A,FALSE,"Benchmarking"}</definedName>
    <definedName name="_g4" localSheetId="5" hidden="1">{"Line Efficiency",#N/A,FALSE,"Benchmarking"}</definedName>
    <definedName name="_g4" localSheetId="9" hidden="1">{"Line Efficiency",#N/A,FALSE,"Benchmarking"}</definedName>
    <definedName name="_g4" localSheetId="10"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9" hidden="1">{"print 1",#N/A,FALSE,"PrimeCo PCS";"print 2",#N/A,FALSE,"PrimeCo PCS";"valuation",#N/A,FALSE,"PrimeCo PCS"}</definedName>
    <definedName name="_g5" localSheetId="10"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0"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0"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0"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3" hidden="1">#REF!</definedName>
    <definedName name="_GSRATESR_1" localSheetId="9" hidden="1">#REF!</definedName>
    <definedName name="_GSRATESR_1" localSheetId="10" hidden="1">#REF!</definedName>
    <definedName name="_GSRATESR_1" localSheetId="11" hidden="1">#REF!</definedName>
    <definedName name="_GSRATESR_1" hidden="1">#REF!</definedName>
    <definedName name="_GSRATESR_2" localSheetId="3" hidden="1">#REF!</definedName>
    <definedName name="_GSRATESR_2" localSheetId="9" hidden="1">#REF!</definedName>
    <definedName name="_GSRATESR_2" localSheetId="10" hidden="1">#REF!</definedName>
    <definedName name="_GSRATESR_2" localSheetId="11" hidden="1">#REF!</definedName>
    <definedName name="_GSRATESR_2" hidden="1">#REF!</definedName>
    <definedName name="_GSRATESR_3" localSheetId="3" hidden="1">#REF!</definedName>
    <definedName name="_GSRATESR_3" localSheetId="9" hidden="1">#REF!</definedName>
    <definedName name="_GSRATESR_3" localSheetId="10" hidden="1">#REF!</definedName>
    <definedName name="_GSRATESR_3" localSheetId="11" hidden="1">#REF!</definedName>
    <definedName name="_GSRATESR_3" hidden="1">#REF!</definedName>
    <definedName name="_i" localSheetId="3" hidden="1">#REF!</definedName>
    <definedName name="_i" localSheetId="9" hidden="1">#REF!</definedName>
    <definedName name="_i" localSheetId="10" hidden="1">#REF!</definedName>
    <definedName name="_i" localSheetId="11"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hidden="1">#REF!</definedName>
    <definedName name="_mcm2" localSheetId="2"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0"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0" hidden="1">{#N/A,#N/A,FALSE,"Venta"}</definedName>
    <definedName name="_R" localSheetId="11" hidden="1">{#N/A,#N/A,FALSE,"Venta"}</definedName>
    <definedName name="_R" hidden="1">{#N/A,#N/A,FALSE,"Venta"}</definedName>
    <definedName name="_Regression_Out" localSheetId="3" hidden="1">#REF!</definedName>
    <definedName name="_Regression_Out" localSheetId="9" hidden="1">#REF!</definedName>
    <definedName name="_Regression_Out" localSheetId="10" hidden="1">#REF!</definedName>
    <definedName name="_Regression_Out" localSheetId="11" hidden="1">#REF!</definedName>
    <definedName name="_Regression_Out" hidden="1">#REF!</definedName>
    <definedName name="_Regression_X" localSheetId="3" hidden="1">#REF!</definedName>
    <definedName name="_Regression_X" localSheetId="9" hidden="1">#REF!</definedName>
    <definedName name="_Regression_X" localSheetId="10" hidden="1">#REF!</definedName>
    <definedName name="_Regression_X" localSheetId="11" hidden="1">#REF!</definedName>
    <definedName name="_Regression_X" hidden="1">#REF!</definedName>
    <definedName name="_Regression_Y" localSheetId="3" hidden="1">#REF!</definedName>
    <definedName name="_Regression_Y" localSheetId="9" hidden="1">#REF!</definedName>
    <definedName name="_Regression_Y" localSheetId="10" hidden="1">#REF!</definedName>
    <definedName name="_Regression_Y" localSheetId="11"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localSheetId="10" hidden="1">#REF!</definedName>
    <definedName name="_Table1_Out" localSheetId="11"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localSheetId="10" hidden="1">#REF!</definedName>
    <definedName name="_Table2_In1" localSheetId="11"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localSheetId="10" hidden="1">#REF!</definedName>
    <definedName name="_Table2_In2" localSheetId="11"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localSheetId="10" hidden="1">#REF!</definedName>
    <definedName name="_Table2_Out" localSheetId="11" hidden="1">#REF!</definedName>
    <definedName name="_Table2_Out" hidden="1">#REF!</definedName>
    <definedName name="_Table2_Out_" localSheetId="3" hidden="1">#REF!</definedName>
    <definedName name="_Table2_Out_" localSheetId="9" hidden="1">#REF!</definedName>
    <definedName name="_Table2_Out_" localSheetId="10" hidden="1">#REF!</definedName>
    <definedName name="_Table2_Out_" localSheetId="11"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localSheetId="10" hidden="1">#REF!</definedName>
    <definedName name="_Table3_In2" localSheetId="11" hidden="1">#REF!</definedName>
    <definedName name="_Table3_In2" hidden="1">#REF!</definedName>
    <definedName name="_x4" localSheetId="2"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0"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0"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0"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0"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0"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localSheetId="10" hidden="1">#REF!</definedName>
    <definedName name="ACwvu.ACC." localSheetId="11"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localSheetId="10" hidden="1">#REF!</definedName>
    <definedName name="ACwvu.AFAC." localSheetId="11" hidden="1">#REF!</definedName>
    <definedName name="ACwvu.AFAC." hidden="1">#REF!</definedName>
    <definedName name="ACwvu.CE_BF_AG." localSheetId="3" hidden="1">#REF!</definedName>
    <definedName name="ACwvu.CE_BF_AG." localSheetId="9" hidden="1">#REF!</definedName>
    <definedName name="ACwvu.CE_BF_AG." localSheetId="10" hidden="1">#REF!</definedName>
    <definedName name="ACwvu.CE_BF_AG." localSheetId="11" hidden="1">#REF!</definedName>
    <definedName name="ACwvu.CE_BF_AG." hidden="1">#REF!</definedName>
    <definedName name="ACwvu.CE_BF_MGD." localSheetId="3" hidden="1">#REF!</definedName>
    <definedName name="ACwvu.CE_BF_MGD." localSheetId="9" hidden="1">#REF!</definedName>
    <definedName name="ACwvu.CE_BF_MGD." localSheetId="10" hidden="1">#REF!</definedName>
    <definedName name="ACwvu.CE_BF_MGD." localSheetId="11" hidden="1">#REF!</definedName>
    <definedName name="ACwvu.CE_BF_MGD." hidden="1">#REF!</definedName>
    <definedName name="ACwvu.CE_BF_RICLASS." localSheetId="3" hidden="1">#REF!</definedName>
    <definedName name="ACwvu.CE_BF_RICLASS." localSheetId="9" hidden="1">#REF!</definedName>
    <definedName name="ACwvu.CE_BF_RICLASS." localSheetId="10" hidden="1">#REF!</definedName>
    <definedName name="ACwvu.CE_BF_RICLASS." localSheetId="11"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localSheetId="10" hidden="1">#REF!</definedName>
    <definedName name="ACwvu.ELIMLUCRO." localSheetId="11"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localSheetId="10" hidden="1">#REF!</definedName>
    <definedName name="ACwvu.ESTOQUES." localSheetId="11" hidden="1">#REF!</definedName>
    <definedName name="ACwvu.ESTOQUES." hidden="1">#REF!</definedName>
    <definedName name="ACwvu.Extracommissioni." localSheetId="3" hidden="1">#REF!</definedName>
    <definedName name="ACwvu.Extracommissioni." localSheetId="9" hidden="1">#REF!</definedName>
    <definedName name="ACwvu.Extracommissioni." localSheetId="10" hidden="1">#REF!</definedName>
    <definedName name="ACwvu.Extracommissioni." localSheetId="11"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localSheetId="10" hidden="1">#REF!</definedName>
    <definedName name="ACwvu.Fabio." localSheetId="11" hidden="1">#REF!</definedName>
    <definedName name="ACwvu.Fabio." hidden="1">#REF!</definedName>
    <definedName name="ACwvu.FASE1_BUDGET." localSheetId="3" hidden="1">#REF!</definedName>
    <definedName name="ACwvu.FASE1_BUDGET." localSheetId="9" hidden="1">#REF!</definedName>
    <definedName name="ACwvu.FASE1_BUDGET." localSheetId="10" hidden="1">#REF!</definedName>
    <definedName name="ACwvu.FASE1_BUDGET." localSheetId="11" hidden="1">#REF!</definedName>
    <definedName name="ACwvu.FASE1_BUDGET." hidden="1">#REF!</definedName>
    <definedName name="ACwvu.FASE1_PREC." localSheetId="3" hidden="1">#REF!</definedName>
    <definedName name="ACwvu.FASE1_PREC." localSheetId="9" hidden="1">#REF!</definedName>
    <definedName name="ACwvu.FASE1_PREC." localSheetId="10" hidden="1">#REF!</definedName>
    <definedName name="ACwvu.FASE1_PREC." localSheetId="11" hidden="1">#REF!</definedName>
    <definedName name="ACwvu.FASE1_PREC." hidden="1">#REF!</definedName>
    <definedName name="ACwvu.FASE1_REVBUDGET." localSheetId="3" hidden="1">#REF!</definedName>
    <definedName name="ACwvu.FASE1_REVBUDGET." localSheetId="9" hidden="1">#REF!</definedName>
    <definedName name="ACwvu.FASE1_REVBUDGET." localSheetId="10" hidden="1">#REF!</definedName>
    <definedName name="ACwvu.FASE1_REVBUDGET." localSheetId="11" hidden="1">#REF!</definedName>
    <definedName name="ACwvu.FASE1_REVBUDGET." hidden="1">#REF!</definedName>
    <definedName name="ACwvu.FASE2_BUDGET." localSheetId="3" hidden="1">#REF!</definedName>
    <definedName name="ACwvu.FASE2_BUDGET." localSheetId="9" hidden="1">#REF!</definedName>
    <definedName name="ACwvu.FASE2_BUDGET." localSheetId="10" hidden="1">#REF!</definedName>
    <definedName name="ACwvu.FASE2_BUDGET." localSheetId="11" hidden="1">#REF!</definedName>
    <definedName name="ACwvu.FASE2_BUDGET." hidden="1">#REF!</definedName>
    <definedName name="ACwvu.FASE2_PREC." localSheetId="3" hidden="1">#REF!</definedName>
    <definedName name="ACwvu.FASE2_PREC." localSheetId="9" hidden="1">#REF!</definedName>
    <definedName name="ACwvu.FASE2_PREC." localSheetId="10" hidden="1">#REF!</definedName>
    <definedName name="ACwvu.FASE2_PREC." localSheetId="11" hidden="1">#REF!</definedName>
    <definedName name="ACwvu.FASE2_PREC." hidden="1">#REF!</definedName>
    <definedName name="ACwvu.FASE2_REVBUDGET." localSheetId="3" hidden="1">#REF!</definedName>
    <definedName name="ACwvu.FASE2_REVBUDGET." localSheetId="9" hidden="1">#REF!</definedName>
    <definedName name="ACwvu.FASE2_REVBUDGET." localSheetId="10" hidden="1">#REF!</definedName>
    <definedName name="ACwvu.FASE2_REVBUDGET." localSheetId="11" hidden="1">#REF!</definedName>
    <definedName name="ACwvu.FASE2_REVBUDGET." hidden="1">#REF!</definedName>
    <definedName name="ACwvu.FASE3_BUDGET." localSheetId="3" hidden="1">#REF!</definedName>
    <definedName name="ACwvu.FASE3_BUDGET." localSheetId="9" hidden="1">#REF!</definedName>
    <definedName name="ACwvu.FASE3_BUDGET." localSheetId="10" hidden="1">#REF!</definedName>
    <definedName name="ACwvu.FASE3_BUDGET." localSheetId="11" hidden="1">#REF!</definedName>
    <definedName name="ACwvu.FASE3_BUDGET." hidden="1">#REF!</definedName>
    <definedName name="ACwvu.FASE3_PREC." localSheetId="3" hidden="1">#REF!</definedName>
    <definedName name="ACwvu.FASE3_PREC." localSheetId="9" hidden="1">#REF!</definedName>
    <definedName name="ACwvu.FASE3_PREC." localSheetId="10" hidden="1">#REF!</definedName>
    <definedName name="ACwvu.FASE3_PREC." localSheetId="11" hidden="1">#REF!</definedName>
    <definedName name="ACwvu.FASE3_PREC." hidden="1">#REF!</definedName>
    <definedName name="ACwvu.FASE3_REVBUDGET." localSheetId="3" hidden="1">#REF!</definedName>
    <definedName name="ACwvu.FASE3_REVBUDGET." localSheetId="9" hidden="1">#REF!</definedName>
    <definedName name="ACwvu.FASE3_REVBUDGET." localSheetId="10" hidden="1">#REF!</definedName>
    <definedName name="ACwvu.FASE3_REVBUDGET." localSheetId="11" hidden="1">#REF!</definedName>
    <definedName name="ACwvu.FASE3_REVBUDGET." hidden="1">#REF!</definedName>
    <definedName name="ACwvu.FASE4_BUDGET." localSheetId="3" hidden="1">#REF!</definedName>
    <definedName name="ACwvu.FASE4_BUDGET." localSheetId="9" hidden="1">#REF!</definedName>
    <definedName name="ACwvu.FASE4_BUDGET." localSheetId="10" hidden="1">#REF!</definedName>
    <definedName name="ACwvu.FASE4_BUDGET." localSheetId="11" hidden="1">#REF!</definedName>
    <definedName name="ACwvu.FASE4_BUDGET." hidden="1">#REF!</definedName>
    <definedName name="ACwvu.FASE4_PREC." localSheetId="3" hidden="1">#REF!</definedName>
    <definedName name="ACwvu.FASE4_PREC." localSheetId="9" hidden="1">#REF!</definedName>
    <definedName name="ACwvu.FASE4_PREC." localSheetId="10" hidden="1">#REF!</definedName>
    <definedName name="ACwvu.FASE4_PREC." localSheetId="11" hidden="1">#REF!</definedName>
    <definedName name="ACwvu.FASE4_PREC." hidden="1">#REF!</definedName>
    <definedName name="ACwvu.FASE4_REVBUDGET." localSheetId="3" hidden="1">#REF!</definedName>
    <definedName name="ACwvu.FASE4_REVBUDGET." localSheetId="9" hidden="1">#REF!</definedName>
    <definedName name="ACwvu.FASE4_REVBUDGET." localSheetId="10" hidden="1">#REF!</definedName>
    <definedName name="ACwvu.FASE4_REVBUDGET." localSheetId="11" hidden="1">#REF!</definedName>
    <definedName name="ACwvu.FASE4_REVBUDGET." hidden="1">#REF!</definedName>
    <definedName name="ACwvu.FASI_RIEPILOGO_BUDGET." localSheetId="3" hidden="1">#REF!</definedName>
    <definedName name="ACwvu.FASI_RIEPILOGO_BUDGET." localSheetId="9" hidden="1">#REF!</definedName>
    <definedName name="ACwvu.FASI_RIEPILOGO_BUDGET." localSheetId="10" hidden="1">#REF!</definedName>
    <definedName name="ACwvu.FASI_RIEPILOGO_BUDGET." localSheetId="11" hidden="1">#REF!</definedName>
    <definedName name="ACwvu.FASI_RIEPILOGO_BUDGET." hidden="1">#REF!</definedName>
    <definedName name="ACwvu.FASI_RIEPILOGO_PREC." localSheetId="3" hidden="1">#REF!</definedName>
    <definedName name="ACwvu.FASI_RIEPILOGO_PREC." localSheetId="9" hidden="1">#REF!</definedName>
    <definedName name="ACwvu.FASI_RIEPILOGO_PREC." localSheetId="10" hidden="1">#REF!</definedName>
    <definedName name="ACwvu.FASI_RIEPILOGO_PREC." localSheetId="11" hidden="1">#REF!</definedName>
    <definedName name="ACwvu.FASI_RIEPILOGO_PREC." hidden="1">#REF!</definedName>
    <definedName name="ACwvu.FASI_RIEPILOGO_REVBUDGET." localSheetId="3" hidden="1">#REF!</definedName>
    <definedName name="ACwvu.FASI_RIEPILOGO_REVBUDGET." localSheetId="9" hidden="1">#REF!</definedName>
    <definedName name="ACwvu.FASI_RIEPILOGO_REVBUDGET." localSheetId="10" hidden="1">#REF!</definedName>
    <definedName name="ACwvu.FASI_RIEPILOGO_REVBUDGET." localSheetId="11" hidden="1">#REF!</definedName>
    <definedName name="ACwvu.FASI_RIEPILOGO_REVBUDGET." hidden="1">#REF!</definedName>
    <definedName name="ACwvu.IMPOSTE_BF." localSheetId="3" hidden="1">#REF!</definedName>
    <definedName name="ACwvu.IMPOSTE_BF." localSheetId="9" hidden="1">#REF!</definedName>
    <definedName name="ACwvu.IMPOSTE_BF." localSheetId="10" hidden="1">#REF!</definedName>
    <definedName name="ACwvu.IMPOSTE_BF." localSheetId="11" hidden="1">#REF!</definedName>
    <definedName name="ACwvu.IMPOSTE_BF." hidden="1">#REF!</definedName>
    <definedName name="ACwvu.inputs._.raw._.data." localSheetId="3" hidden="1">[5]Input!#REF!</definedName>
    <definedName name="ACwvu.inputs._.raw._.data." localSheetId="9" hidden="1">[5]Input!#REF!</definedName>
    <definedName name="ACwvu.inputs._.raw._.data." localSheetId="10" hidden="1">[5]Input!#REF!</definedName>
    <definedName name="ACwvu.inputs._.raw._.data." localSheetId="11" hidden="1">[5]Input!#REF!</definedName>
    <definedName name="ACwvu.inputs._.raw._.data." hidden="1">[5]Input!#REF!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localSheetId="10" hidden="1">#REF!</definedName>
    <definedName name="ACwvu.LPERDAS." localSheetId="11" hidden="1">#REF!</definedName>
    <definedName name="ACwvu.LPERDAS." hidden="1">#REF!</definedName>
    <definedName name="ACwvu.PREC_CE_BF_AREE_GEST." localSheetId="3" hidden="1">#REF!</definedName>
    <definedName name="ACwvu.PREC_CE_BF_AREE_GEST." localSheetId="9" hidden="1">#REF!</definedName>
    <definedName name="ACwvu.PREC_CE_BF_AREE_GEST." localSheetId="10" hidden="1">#REF!</definedName>
    <definedName name="ACwvu.PREC_CE_BF_AREE_GEST." localSheetId="11" hidden="1">#REF!</definedName>
    <definedName name="ACwvu.PREC_CE_BF_AREE_GEST." hidden="1">#REF!</definedName>
    <definedName name="ACwvu.PREC_CE_BF_MGD." localSheetId="3" hidden="1">#REF!</definedName>
    <definedName name="ACwvu.PREC_CE_BF_MGD." localSheetId="9" hidden="1">#REF!</definedName>
    <definedName name="ACwvu.PREC_CE_BF_MGD." localSheetId="10" hidden="1">#REF!</definedName>
    <definedName name="ACwvu.PREC_CE_BF_MGD." localSheetId="11" hidden="1">#REF!</definedName>
    <definedName name="ACwvu.PREC_CE_BF_MGD." hidden="1">#REF!</definedName>
    <definedName name="ACwvu.PREC_CE_BF_UTILE." localSheetId="3" hidden="1">#REF!</definedName>
    <definedName name="ACwvu.PREC_CE_BF_UTILE." localSheetId="9" hidden="1">#REF!</definedName>
    <definedName name="ACwvu.PREC_CE_BF_UTILE." localSheetId="10" hidden="1">#REF!</definedName>
    <definedName name="ACwvu.PREC_CE_BF_UTILE." localSheetId="11" hidden="1">#REF!</definedName>
    <definedName name="ACwvu.PREC_CE_BF_UTILE." hidden="1">#REF!</definedName>
    <definedName name="ACwvu.RACC_IMP." localSheetId="3" hidden="1">#REF!</definedName>
    <definedName name="ACwvu.RACC_IMP." localSheetId="9" hidden="1">#REF!</definedName>
    <definedName name="ACwvu.RACC_IMP." localSheetId="10" hidden="1">#REF!</definedName>
    <definedName name="ACwvu.RACC_IMP." localSheetId="11"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localSheetId="10" hidden="1">#REF!</definedName>
    <definedName name="ACwvu.RES432." localSheetId="11" hidden="1">#REF!</definedName>
    <definedName name="ACwvu.RES432." hidden="1">#REF!</definedName>
    <definedName name="ACwvu.REV_DIV." localSheetId="3" hidden="1">#REF!</definedName>
    <definedName name="ACwvu.REV_DIV." localSheetId="9" hidden="1">#REF!</definedName>
    <definedName name="ACwvu.REV_DIV." localSheetId="10" hidden="1">#REF!</definedName>
    <definedName name="ACwvu.REV_DIV." localSheetId="11" hidden="1">#REF!</definedName>
    <definedName name="ACwvu.REV_DIV." hidden="1">#REF!</definedName>
    <definedName name="ACwvu.RIEPILOGOFASI_BUDGET." localSheetId="3" hidden="1">#REF!</definedName>
    <definedName name="ACwvu.RIEPILOGOFASI_BUDGET." localSheetId="9" hidden="1">#REF!</definedName>
    <definedName name="ACwvu.RIEPILOGOFASI_BUDGET." localSheetId="10" hidden="1">#REF!</definedName>
    <definedName name="ACwvu.RIEPILOGOFASI_BUDGET." localSheetId="11" hidden="1">#REF!</definedName>
    <definedName name="ACwvu.RIEPILOGOFASI_BUDGET." hidden="1">#REF!</definedName>
    <definedName name="ACwvu.Servizi_bancari." localSheetId="3" hidden="1">#REF!</definedName>
    <definedName name="ACwvu.Servizi_bancari." localSheetId="9" hidden="1">#REF!</definedName>
    <definedName name="ACwvu.Servizi_bancari." localSheetId="10" hidden="1">#REF!</definedName>
    <definedName name="ACwvu.Servizi_bancari." localSheetId="11" hidden="1">#REF!</definedName>
    <definedName name="ACwvu.Servizi_bancari." hidden="1">#REF!</definedName>
    <definedName name="ACwvu.Servizi_finanziari." localSheetId="3" hidden="1">#REF!</definedName>
    <definedName name="ACwvu.Servizi_finanziari." localSheetId="9" hidden="1">#REF!</definedName>
    <definedName name="ACwvu.Servizi_finanziari." localSheetId="10" hidden="1">#REF!</definedName>
    <definedName name="ACwvu.Servizi_finanziari." localSheetId="11"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localSheetId="10" hidden="1">#REF!</definedName>
    <definedName name="ACwvu.VERLUCRO." localSheetId="11"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0"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localSheetId="10" hidden="1">#REF!</definedName>
    <definedName name="AS2TickmarkLS" localSheetId="11"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0"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localSheetId="10" hidden="1">#REF!</definedName>
    <definedName name="ASGREQHÑY3" localSheetId="11"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localSheetId="10" hidden="1">#REF!</definedName>
    <definedName name="ASRRYJHEYRMT" localSheetId="11"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localSheetId="10" hidden="1">'[7]Resumo (x) Contab. '!#REF!</definedName>
    <definedName name="az" localSheetId="11"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0"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0"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9" hidden="1">{"IS",#N/A,FALSE,"IS";"RPTIS",#N/A,FALSE,"RPTIS";"STATS",#N/A,FALSE,"STATS";"CELL",#N/A,FALSE,"CELL";"BS",#N/A,FALSE,"BS"}</definedName>
    <definedName name="belnew" localSheetId="10"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localSheetId="10" hidden="1">'[8]Brazil Sovereign'!#REF!</definedName>
    <definedName name="BLPH1" localSheetId="11"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localSheetId="10" hidden="1">[10]Datos!$G$4</definedName>
    <definedName name="BLPH10001" hidden="1">[11]Datos!$G$4</definedName>
    <definedName name="BLPH10002" localSheetId="2" hidden="1">[11]Datos!$O$4</definedName>
    <definedName name="BLPH10002" localSheetId="3" hidden="1">[10]Datos!$O$4</definedName>
    <definedName name="BLPH10002" localSheetId="10" hidden="1">[10]Datos!$O$4</definedName>
    <definedName name="BLPH10002" hidden="1">[11]Datos!$O$4</definedName>
    <definedName name="BLPH10003" localSheetId="2" hidden="1">[11]Datos!$E$4</definedName>
    <definedName name="BLPH10003" localSheetId="3" hidden="1">[10]Datos!$E$4</definedName>
    <definedName name="BLPH10003" localSheetId="10" hidden="1">[10]Datos!$E$4</definedName>
    <definedName name="BLPH10003" hidden="1">[11]Datos!$E$4</definedName>
    <definedName name="BLPH10004" localSheetId="2" hidden="1">[11]Datos!$M$4</definedName>
    <definedName name="BLPH10004" localSheetId="3" hidden="1">[10]Datos!$M$4</definedName>
    <definedName name="BLPH10004" localSheetId="10" hidden="1">[10]Datos!$M$4</definedName>
    <definedName name="BLPH10004" hidden="1">[11]Datos!$M$4</definedName>
    <definedName name="BLPH10005" localSheetId="2" hidden="1">[11]Datos!$A$4</definedName>
    <definedName name="BLPH10005" localSheetId="3" hidden="1">[10]Datos!$A$4</definedName>
    <definedName name="BLPH10005" localSheetId="10" hidden="1">[10]Datos!$A$4</definedName>
    <definedName name="BLPH10005" hidden="1">[11]Datos!$A$4</definedName>
    <definedName name="BLPH10006" localSheetId="2" hidden="1">[11]Datos!$C$4</definedName>
    <definedName name="BLPH10006" localSheetId="3" hidden="1">[10]Datos!$C$4</definedName>
    <definedName name="BLPH10006" localSheetId="10" hidden="1">[10]Datos!$C$4</definedName>
    <definedName name="BLPH10006" hidden="1">[11]Datos!$C$4</definedName>
    <definedName name="BLPH10007" localSheetId="2" hidden="1">[11]Datos!$K$4</definedName>
    <definedName name="BLPH10007" localSheetId="3" hidden="1">[10]Datos!$K$4</definedName>
    <definedName name="BLPH10007" localSheetId="10" hidden="1">[10]Datos!$K$4</definedName>
    <definedName name="BLPH10007" hidden="1">[11]Datos!$K$4</definedName>
    <definedName name="BLPH10008" localSheetId="2" hidden="1">[11]Datos!$I$4</definedName>
    <definedName name="BLPH10008" localSheetId="3" hidden="1">[10]Datos!$I$4</definedName>
    <definedName name="BLPH10008" localSheetId="10" hidden="1">[10]Datos!$I$4</definedName>
    <definedName name="BLPH10008" hidden="1">[11]Datos!$I$4</definedName>
    <definedName name="BLPH10009" localSheetId="2" hidden="1">[11]Datos!$S$4</definedName>
    <definedName name="BLPH10009" localSheetId="3" hidden="1">[10]Datos!$S$4</definedName>
    <definedName name="BLPH10009" localSheetId="10"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localSheetId="10"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3" hidden="1">#REF!</definedName>
    <definedName name="BLPH2" localSheetId="7" hidden="1">#REF!</definedName>
    <definedName name="BLPH2" localSheetId="8" hidden="1">#REF!</definedName>
    <definedName name="BLPH2" localSheetId="9" hidden="1">#REF!</definedName>
    <definedName name="BLPH2" localSheetId="10" hidden="1">#REF!</definedName>
    <definedName name="BLPH2" localSheetId="11"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3" hidden="1">#REF!</definedName>
    <definedName name="BLPH3" localSheetId="7" hidden="1">#REF!</definedName>
    <definedName name="BLPH3" localSheetId="8" hidden="1">#REF!</definedName>
    <definedName name="BLPH3" localSheetId="9" hidden="1">#REF!</definedName>
    <definedName name="BLPH3" localSheetId="10" hidden="1">#REF!</definedName>
    <definedName name="BLPH3" localSheetId="11"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3" hidden="1">#REF!</definedName>
    <definedName name="BLPH4" localSheetId="7" hidden="1">#REF!</definedName>
    <definedName name="BLPH4" localSheetId="8" hidden="1">#REF!</definedName>
    <definedName name="BLPH4" localSheetId="9" hidden="1">#REF!</definedName>
    <definedName name="BLPH4" localSheetId="10" hidden="1">#REF!</definedName>
    <definedName name="BLPH4" localSheetId="11"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3" hidden="1">#REF!</definedName>
    <definedName name="BLPH5" localSheetId="7" hidden="1">#REF!</definedName>
    <definedName name="BLPH5" localSheetId="8" hidden="1">#REF!</definedName>
    <definedName name="BLPH5" localSheetId="9" hidden="1">#REF!</definedName>
    <definedName name="BLPH5" localSheetId="10" hidden="1">#REF!</definedName>
    <definedName name="BLPH5" localSheetId="11"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3" hidden="1">#REF!</definedName>
    <definedName name="BLPH6" localSheetId="7" hidden="1">#REF!</definedName>
    <definedName name="BLPH6" localSheetId="8" hidden="1">#REF!</definedName>
    <definedName name="BLPH6" localSheetId="9" hidden="1">#REF!</definedName>
    <definedName name="BLPH6" localSheetId="10" hidden="1">#REF!</definedName>
    <definedName name="BLPH6" localSheetId="11"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3" hidden="1">#REF!</definedName>
    <definedName name="BLPH7" localSheetId="7" hidden="1">#REF!</definedName>
    <definedName name="BLPH7" localSheetId="8" hidden="1">#REF!</definedName>
    <definedName name="BLPH7" localSheetId="9" hidden="1">#REF!</definedName>
    <definedName name="BLPH7" localSheetId="10" hidden="1">#REF!</definedName>
    <definedName name="BLPH7" localSheetId="11"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3" hidden="1">#REF!</definedName>
    <definedName name="BLPH8" localSheetId="7" hidden="1">#REF!</definedName>
    <definedName name="BLPH8" localSheetId="8" hidden="1">#REF!</definedName>
    <definedName name="BLPH8" localSheetId="9" hidden="1">#REF!</definedName>
    <definedName name="BLPH8" localSheetId="10" hidden="1">#REF!</definedName>
    <definedName name="BLPH8" localSheetId="11"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3" hidden="1">#REF!</definedName>
    <definedName name="BLPH860" localSheetId="5" hidden="1">#REF!</definedName>
    <definedName name="BLPH860" localSheetId="9" hidden="1">#REF!</definedName>
    <definedName name="BLPH860" localSheetId="10"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3" hidden="1">#REF!</definedName>
    <definedName name="BLPH862" localSheetId="5" hidden="1">#REF!</definedName>
    <definedName name="BLPH862" localSheetId="9" hidden="1">#REF!</definedName>
    <definedName name="BLPH862" localSheetId="10"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3" hidden="1">#REF!</definedName>
    <definedName name="BLPH9" localSheetId="5" hidden="1">#REF!</definedName>
    <definedName name="BLPH9" localSheetId="9" hidden="1">#REF!</definedName>
    <definedName name="BLPH9" localSheetId="10"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0"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0"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0"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0" hidden="1">{"PARTE1",#N/A,FALSE,"Plan1"}</definedName>
    <definedName name="cccccc" localSheetId="11" hidden="1">{"PARTE1",#N/A,FALSE,"Plan1"}</definedName>
    <definedName name="cccccc" hidden="1">{"PARTE1",#N/A,FALSE,"Plan1"}</definedName>
    <definedName name="cdb" localSheetId="2"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0"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0"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0"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0"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0"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0"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0"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0"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9" hidden="1">#REF!</definedName>
    <definedName name="cONTRACT" localSheetId="10" hidden="1">#REF!</definedName>
    <definedName name="cONTRACT" localSheetId="11"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0"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0"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0"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0"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0"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0"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3" hidden="1">#REF!</definedName>
    <definedName name="Cwvu.CE_BF_AG." localSheetId="9" hidden="1">#REF!</definedName>
    <definedName name="Cwvu.CE_BF_AG." localSheetId="10" hidden="1">#REF!</definedName>
    <definedName name="Cwvu.CE_BF_AG." localSheetId="11" hidden="1">#REF!</definedName>
    <definedName name="Cwvu.CE_BF_AG." hidden="1">#REF!</definedName>
    <definedName name="Cwvu.CE_BF_MGD." localSheetId="3" hidden="1">#REF!</definedName>
    <definedName name="Cwvu.CE_BF_MGD." localSheetId="9" hidden="1">#REF!</definedName>
    <definedName name="Cwvu.CE_BF_MGD." localSheetId="10" hidden="1">#REF!</definedName>
    <definedName name="Cwvu.CE_BF_MGD." localSheetId="11" hidden="1">#REF!</definedName>
    <definedName name="Cwvu.CE_BF_MGD." hidden="1">#REF!</definedName>
    <definedName name="Cwvu.CE_BF_UTILE." localSheetId="3" hidden="1">#REF!</definedName>
    <definedName name="Cwvu.CE_BF_UTILE." localSheetId="9" hidden="1">#REF!</definedName>
    <definedName name="Cwvu.CE_BF_UTILE." localSheetId="10" hidden="1">#REF!</definedName>
    <definedName name="Cwvu.CE_BF_UTILE." localSheetId="11" hidden="1">#REF!</definedName>
    <definedName name="Cwvu.CE_BF_UTILE." hidden="1">#REF!</definedName>
    <definedName name="Cwvu.FASE1_BUDGET." localSheetId="3" hidden="1">#REF!</definedName>
    <definedName name="Cwvu.FASE1_BUDGET." localSheetId="9" hidden="1">#REF!</definedName>
    <definedName name="Cwvu.FASE1_BUDGET." localSheetId="10" hidden="1">#REF!</definedName>
    <definedName name="Cwvu.FASE1_BUDGET." localSheetId="11" hidden="1">#REF!</definedName>
    <definedName name="Cwvu.FASE1_BUDGET." hidden="1">#REF!</definedName>
    <definedName name="Cwvu.FASE1_REVBUDGET." localSheetId="3" hidden="1">#REF!</definedName>
    <definedName name="Cwvu.FASE1_REVBUDGET." localSheetId="9" hidden="1">#REF!</definedName>
    <definedName name="Cwvu.FASE1_REVBUDGET." localSheetId="10" hidden="1">#REF!</definedName>
    <definedName name="Cwvu.FASE1_REVBUDGET." localSheetId="11" hidden="1">#REF!</definedName>
    <definedName name="Cwvu.FASE1_REVBUDGET." hidden="1">#REF!</definedName>
    <definedName name="Cwvu.FASE2_BUDGET." localSheetId="3" hidden="1">#REF!</definedName>
    <definedName name="Cwvu.FASE2_BUDGET." localSheetId="9" hidden="1">#REF!</definedName>
    <definedName name="Cwvu.FASE2_BUDGET." localSheetId="10" hidden="1">#REF!</definedName>
    <definedName name="Cwvu.FASE2_BUDGET." localSheetId="11" hidden="1">#REF!</definedName>
    <definedName name="Cwvu.FASE2_BUDGET." hidden="1">#REF!</definedName>
    <definedName name="Cwvu.FASE2_REVBUDGET." localSheetId="3" hidden="1">#REF!</definedName>
    <definedName name="Cwvu.FASE2_REVBUDGET." localSheetId="9" hidden="1">#REF!</definedName>
    <definedName name="Cwvu.FASE2_REVBUDGET." localSheetId="10" hidden="1">#REF!</definedName>
    <definedName name="Cwvu.FASE2_REVBUDGET." localSheetId="11" hidden="1">#REF!</definedName>
    <definedName name="Cwvu.FASE2_REVBUDGET." hidden="1">#REF!</definedName>
    <definedName name="Cwvu.FASE3_BUDGET." localSheetId="3" hidden="1">#REF!</definedName>
    <definedName name="Cwvu.FASE3_BUDGET." localSheetId="9" hidden="1">#REF!</definedName>
    <definedName name="Cwvu.FASE3_BUDGET." localSheetId="10" hidden="1">#REF!</definedName>
    <definedName name="Cwvu.FASE3_BUDGET." localSheetId="11" hidden="1">#REF!</definedName>
    <definedName name="Cwvu.FASE3_BUDGET." hidden="1">#REF!</definedName>
    <definedName name="Cwvu.FASE3_REVBUDGET." localSheetId="3" hidden="1">#REF!</definedName>
    <definedName name="Cwvu.FASE3_REVBUDGET." localSheetId="9" hidden="1">#REF!</definedName>
    <definedName name="Cwvu.FASE3_REVBUDGET." localSheetId="10" hidden="1">#REF!</definedName>
    <definedName name="Cwvu.FASE3_REVBUDGET." localSheetId="11" hidden="1">#REF!</definedName>
    <definedName name="Cwvu.FASE3_REVBUDGET." hidden="1">#REF!</definedName>
    <definedName name="Cwvu.FASE4_BUDGET." localSheetId="3" hidden="1">#REF!</definedName>
    <definedName name="Cwvu.FASE4_BUDGET." localSheetId="9" hidden="1">#REF!</definedName>
    <definedName name="Cwvu.FASE4_BUDGET." localSheetId="10" hidden="1">#REF!</definedName>
    <definedName name="Cwvu.FASE4_BUDGET." localSheetId="11" hidden="1">#REF!</definedName>
    <definedName name="Cwvu.FASE4_BUDGET." hidden="1">#REF!</definedName>
    <definedName name="Cwvu.FASE4_REVBUDGET." localSheetId="3" hidden="1">#REF!</definedName>
    <definedName name="Cwvu.FASE4_REVBUDGET." localSheetId="9" hidden="1">#REF!</definedName>
    <definedName name="Cwvu.FASE4_REVBUDGET." localSheetId="10" hidden="1">#REF!</definedName>
    <definedName name="Cwvu.FASE4_REVBUDGET." localSheetId="11" hidden="1">#REF!</definedName>
    <definedName name="Cwvu.FASE4_REVBUDGET." hidden="1">#REF!</definedName>
    <definedName name="Cwvu.FASI_RIEPILOGO_BUDGET." localSheetId="3" hidden="1">#REF!</definedName>
    <definedName name="Cwvu.FASI_RIEPILOGO_BUDGET." localSheetId="9" hidden="1">#REF!</definedName>
    <definedName name="Cwvu.FASI_RIEPILOGO_BUDGET." localSheetId="10" hidden="1">#REF!</definedName>
    <definedName name="Cwvu.FASI_RIEPILOGO_BUDGET." localSheetId="11" hidden="1">#REF!</definedName>
    <definedName name="Cwvu.FASI_RIEPILOGO_BUDGET." hidden="1">#REF!</definedName>
    <definedName name="Cwvu.FASI_RIEPILOGO_REVBUDGET." localSheetId="3" hidden="1">#REF!</definedName>
    <definedName name="Cwvu.FASI_RIEPILOGO_REVBUDGET." localSheetId="9" hidden="1">#REF!</definedName>
    <definedName name="Cwvu.FASI_RIEPILOGO_REVBUDGET." localSheetId="10" hidden="1">#REF!</definedName>
    <definedName name="Cwvu.FASI_RIEPILOGO_REVBUDGET." localSheetId="11" hidden="1">#REF!</definedName>
    <definedName name="Cwvu.FASI_RIEPILOGO_REVBUDGET." hidden="1">#REF!</definedName>
    <definedName name="Cwvu.IMPOSTE_BF." localSheetId="3" hidden="1">#REF!</definedName>
    <definedName name="Cwvu.IMPOSTE_BF." localSheetId="9" hidden="1">#REF!</definedName>
    <definedName name="Cwvu.IMPOSTE_BF." localSheetId="10" hidden="1">#REF!</definedName>
    <definedName name="Cwvu.IMPOSTE_BF." localSheetId="11" hidden="1">#REF!</definedName>
    <definedName name="Cwvu.IMPOSTE_BF." hidden="1">#REF!</definedName>
    <definedName name="Cwvu.RACC_IMP." localSheetId="3" hidden="1">#REF!</definedName>
    <definedName name="Cwvu.RACC_IMP." localSheetId="9" hidden="1">#REF!</definedName>
    <definedName name="Cwvu.RACC_IMP." localSheetId="10" hidden="1">#REF!</definedName>
    <definedName name="Cwvu.RACC_IMP." localSheetId="11" hidden="1">#REF!</definedName>
    <definedName name="Cwvu.RACC_IMP." hidden="1">#REF!</definedName>
    <definedName name="Cwvu.REV_DIV." localSheetId="3" hidden="1">#REF!</definedName>
    <definedName name="Cwvu.REV_DIV." localSheetId="9" hidden="1">#REF!</definedName>
    <definedName name="Cwvu.REV_DIV." localSheetId="10" hidden="1">#REF!</definedName>
    <definedName name="Cwvu.REV_DIV." localSheetId="11" hidden="1">#REF!</definedName>
    <definedName name="Cwvu.REV_DIV." hidden="1">#REF!</definedName>
    <definedName name="CXXX" localSheetId="3" hidden="1">#REF!</definedName>
    <definedName name="CXXX" localSheetId="9" hidden="1">#REF!</definedName>
    <definedName name="CXXX" localSheetId="10" hidden="1">#REF!</definedName>
    <definedName name="CXXX" localSheetId="11" hidden="1">#REF!</definedName>
    <definedName name="CXXX" hidden="1">#REF!</definedName>
    <definedName name="d" localSheetId="2"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0"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0"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0"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0"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0"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0"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localSheetId="10" hidden="1">'[14]DIV INC'!#REF!</definedName>
    <definedName name="DivFpb" localSheetId="11"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0"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0"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0"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localSheetId="10" hidden="1">#REF!</definedName>
    <definedName name="DXNGBKGN" localSheetId="11" hidden="1">#REF!</definedName>
    <definedName name="DXNGBKGN" hidden="1">#REF!</definedName>
    <definedName name="dyugs" localSheetId="2"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0"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0"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localSheetId="10" hidden="1">#REF!</definedName>
    <definedName name="EBASREGW" localSheetId="11"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0"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0"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0"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0"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0"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0"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0"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0"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localSheetId="10" hidden="1">#REF!</definedName>
    <definedName name="fjjashfja" localSheetId="11" hidden="1">#REF!</definedName>
    <definedName name="fjjashfja" hidden="1">#REF!</definedName>
    <definedName name="FLUJOS.PÁG.113" localSheetId="2"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0"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0"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0" hidden="1">{#N/A,#N/A,FALSE,"Venta"}</definedName>
    <definedName name="GAF" localSheetId="11" hidden="1">{#N/A,#N/A,FALSE,"Venta"}</definedName>
    <definedName name="GAF" hidden="1">{#N/A,#N/A,FALSE,"Venta"}</definedName>
    <definedName name="Gastos" localSheetId="2"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0"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0"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0"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3" hidden="1">{0,0,0,0;0,0,0,0;0,0,0,0;0,0,0,0;0,0,0,0;0,0,0,0}</definedName>
    <definedName name="ggg" localSheetId="5" hidden="1">{0,0,0,0;0,0,0,0;0,0,0,0;0,0,0,0;0,0,0,0;0,0,0,0}</definedName>
    <definedName name="ggg" localSheetId="9" hidden="1">{0,0,0,0;0,0,0,0;0,0,0,0;0,0,0,0;0,0,0,0;0,0,0,0}</definedName>
    <definedName name="ggg" localSheetId="10"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localSheetId="10" hidden="1">#REF!</definedName>
    <definedName name="GWSGWETH" localSheetId="11" hidden="1">#REF!</definedName>
    <definedName name="GWSGWETH" hidden="1">#REF!</definedName>
    <definedName name="h" localSheetId="2"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0"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0"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0"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localSheetId="9" hidden="1">#REF!</definedName>
    <definedName name="HI" localSheetId="10" hidden="1">#REF!</definedName>
    <definedName name="HI" localSheetId="11"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0"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localSheetId="10" hidden="1">#REF!</definedName>
    <definedName name="hn.YearLabel" localSheetId="11" hidden="1">#REF!</definedName>
    <definedName name="hn.YearLabel" hidden="1">#REF!</definedName>
    <definedName name="hola" localSheetId="2"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0"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9" hidden="1">{"'Boletín Diario 060198'!$B$4:$S$65","'Boletín Diario 060198'!$B$4:$S$65"}</definedName>
    <definedName name="HTML_Control" localSheetId="10"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0"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localSheetId="10" hidden="1">#REF!</definedName>
    <definedName name="IJFLUYF" localSheetId="11"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0"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0"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3" hidden="1">{#N/A,#N/A,FALSE,"Venta"}</definedName>
    <definedName name="Inversiones" localSheetId="5" hidden="1">{#N/A,#N/A,FALSE,"Venta"}</definedName>
    <definedName name="Inversiones" localSheetId="9" hidden="1">{#N/A,#N/A,FALSE,"Venta"}</definedName>
    <definedName name="Inversiones" localSheetId="10"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0"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0"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0"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0"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localSheetId="10" hidden="1">#REF!</definedName>
    <definedName name="KHFSLFHGA" localSheetId="11" hidden="1">#REF!</definedName>
    <definedName name="KHFSLFHGA" hidden="1">#REF!</definedName>
    <definedName name="KHSKFASKLF" localSheetId="2"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localSheetId="10" hidden="1">[18]XREF!#REF!</definedName>
    <definedName name="KHSKFASKLF" localSheetId="11" hidden="1">[18]XREF!#REF!</definedName>
    <definedName name="KHSKFASKLF" hidden="1">[18]XREF!#REF!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localSheetId="10" hidden="1">#REF!</definedName>
    <definedName name="KJFDGLS" localSheetId="11"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0"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localSheetId="10" hidden="1">#REF!</definedName>
    <definedName name="KKFGSDKJGFLKS" localSheetId="11"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localSheetId="9" hidden="1">#REF!</definedName>
    <definedName name="kl" localSheetId="10" hidden="1">#REF!</definedName>
    <definedName name="kl" localSheetId="11"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localSheetId="10" hidden="1">#REF!</definedName>
    <definedName name="KLKZDLKSGF" localSheetId="11"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localSheetId="10" hidden="1">#REF!</definedName>
    <definedName name="KSFKASKF" localSheetId="11" hidden="1">#REF!</definedName>
    <definedName name="KSFKASKF" hidden="1">#REF!</definedName>
    <definedName name="KU" localSheetId="2"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0"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0"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9" hidden="1">{"IS",#N/A,FALSE,"IS";"RPTIS",#N/A,FALSE,"RPTIS";"STATS",#N/A,FALSE,"STATS";"CELL",#N/A,FALSE,"CELL";"BS",#N/A,FALSE,"BS"}</definedName>
    <definedName name="l" localSheetId="10"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0"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0"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0"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localSheetId="9" hidden="1">#REF!</definedName>
    <definedName name="LP" localSheetId="10" hidden="1">#REF!</definedName>
    <definedName name="LP" localSheetId="11" hidden="1">#REF!</definedName>
    <definedName name="LP" hidden="1">#REF!</definedName>
    <definedName name="m" localSheetId="2"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0"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0"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0"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0"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0"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localSheetId="9" hidden="1">#REF!</definedName>
    <definedName name="NB" localSheetId="10" hidden="1">#REF!</definedName>
    <definedName name="NB" localSheetId="11" hidden="1">#REF!</definedName>
    <definedName name="NB" hidden="1">#REF!</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0"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9" hidden="1">{"IS",#N/A,FALSE,"IS";"RPTIS",#N/A,FALSE,"RPTIS";"STATS",#N/A,FALSE,"STATS";"CELL",#N/A,FALSE,"CELL";"BS",#N/A,FALSE,"BS"}</definedName>
    <definedName name="newbel" localSheetId="10"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0"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0"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0"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localSheetId="9" hidden="1">#REF!</definedName>
    <definedName name="oo" localSheetId="10" hidden="1">#REF!</definedName>
    <definedName name="oo" localSheetId="11"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0"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0"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0"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0"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0"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0"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0"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0" hidden="1">{"PARTE1",#N/A,FALSE,"Plan1"}</definedName>
    <definedName name="PARTE3" localSheetId="11" hidden="1">{"PARTE1",#N/A,FALSE,"Plan1"}</definedName>
    <definedName name="PARTE3" hidden="1">{"PARTE1",#N/A,FALSE,"Plan1"}</definedName>
    <definedName name="Pending" localSheetId="9" hidden="1">#REF!</definedName>
    <definedName name="Pending" localSheetId="10" hidden="1">#REF!</definedName>
    <definedName name="Pending" localSheetId="11" hidden="1">#REF!</definedName>
    <definedName name="Pending" hidden="1">#REF!</definedName>
    <definedName name="Personal" localSheetId="2"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0"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0"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3" hidden="1">#REF!</definedName>
    <definedName name="pp" localSheetId="9" hidden="1">#REF!</definedName>
    <definedName name="pp" localSheetId="10" hidden="1">#REF!</definedName>
    <definedName name="pp" localSheetId="11"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0"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0"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0"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localSheetId="9" hidden="1">#REF!</definedName>
    <definedName name="QA" localSheetId="10" hidden="1">#REF!</definedName>
    <definedName name="QA" localSheetId="11" hidden="1">#REF!</definedName>
    <definedName name="QA" hidden="1">#REF!</definedName>
    <definedName name="qq" localSheetId="2"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0"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0"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localSheetId="10" hidden="1">#REF!</definedName>
    <definedName name="r.CashFlow" localSheetId="11"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localSheetId="10" hidden="1">#REF!</definedName>
    <definedName name="r.Leverage" localSheetId="11"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localSheetId="10" hidden="1">#REF!</definedName>
    <definedName name="r.Liquidity" localSheetId="11"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localSheetId="10" hidden="1">#REF!</definedName>
    <definedName name="r.Market" localSheetId="11"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localSheetId="10" hidden="1">#REF!</definedName>
    <definedName name="r.Profitability" localSheetId="11"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localSheetId="10" hidden="1">#REF!</definedName>
    <definedName name="r.Summary" localSheetId="11"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localSheetId="10" hidden="1">[21]XREF!#REF!</definedName>
    <definedName name="RHTHNT" localSheetId="11" hidden="1">[21]XREF!#REF!</definedName>
    <definedName name="RHTHNT" hidden="1">[21]XREF!#REF!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localSheetId="9" hidden="1">#REF!</definedName>
    <definedName name="rr" localSheetId="10" hidden="1">#REF!</definedName>
    <definedName name="rr" localSheetId="11" hidden="1">#REF!</definedName>
    <definedName name="rr" hidden="1">#REF!</definedName>
    <definedName name="rrhh_..2010" localSheetId="2"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0"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9" hidden="1">#REF!</definedName>
    <definedName name="Rwvu.CE_BF_AG." localSheetId="10" hidden="1">#REF!</definedName>
    <definedName name="Rwvu.CE_BF_AG." localSheetId="11" hidden="1">#REF!</definedName>
    <definedName name="Rwvu.CE_BF_AG." hidden="1">#REF!</definedName>
    <definedName name="Rwvu.CE_BF_MGD." localSheetId="3" hidden="1">#REF!</definedName>
    <definedName name="Rwvu.CE_BF_MGD." localSheetId="9" hidden="1">#REF!</definedName>
    <definedName name="Rwvu.CE_BF_MGD." localSheetId="10" hidden="1">#REF!</definedName>
    <definedName name="Rwvu.CE_BF_MGD." localSheetId="11" hidden="1">#REF!</definedName>
    <definedName name="Rwvu.CE_BF_MGD." hidden="1">#REF!</definedName>
    <definedName name="Rwvu.CE_BF_UTILE." localSheetId="3" hidden="1">#REF!</definedName>
    <definedName name="Rwvu.CE_BF_UTILE." localSheetId="9" hidden="1">#REF!</definedName>
    <definedName name="Rwvu.CE_BF_UTILE." localSheetId="10" hidden="1">#REF!</definedName>
    <definedName name="Rwvu.CE_BF_UTILE." localSheetId="11" hidden="1">#REF!</definedName>
    <definedName name="Rwvu.CE_BF_UTILE." hidden="1">#REF!</definedName>
    <definedName name="Rwvu.FASE1_BUDGET." localSheetId="3" hidden="1">#REF!,#REF!</definedName>
    <definedName name="Rwvu.FASE1_BUDGET." localSheetId="9" hidden="1">#REF!,#REF!</definedName>
    <definedName name="Rwvu.FASE1_BUDGET." localSheetId="10" hidden="1">#REF!,#REF!</definedName>
    <definedName name="Rwvu.FASE1_BUDGET." localSheetId="11" hidden="1">#REF!,#REF!</definedName>
    <definedName name="Rwvu.FASE1_BUDGET." hidden="1">#REF!,#REF!</definedName>
    <definedName name="Rwvu.FASE1_REVBUDGET." localSheetId="3" hidden="1">#REF!,#REF!</definedName>
    <definedName name="Rwvu.FASE1_REVBUDGET." localSheetId="9" hidden="1">#REF!,#REF!</definedName>
    <definedName name="Rwvu.FASE1_REVBUDGET." localSheetId="10" hidden="1">#REF!,#REF!</definedName>
    <definedName name="Rwvu.FASE1_REVBUDGET." localSheetId="11" hidden="1">#REF!,#REF!</definedName>
    <definedName name="Rwvu.FASE1_REVBUDGET." hidden="1">#REF!,#REF!</definedName>
    <definedName name="Rwvu.FASE2_BUDGET." localSheetId="3" hidden="1">#REF!,#REF!</definedName>
    <definedName name="Rwvu.FASE2_BUDGET." localSheetId="9" hidden="1">#REF!,#REF!</definedName>
    <definedName name="Rwvu.FASE2_BUDGET." localSheetId="10" hidden="1">#REF!,#REF!</definedName>
    <definedName name="Rwvu.FASE2_BUDGET." localSheetId="11" hidden="1">#REF!,#REF!</definedName>
    <definedName name="Rwvu.FASE2_BUDGET." hidden="1">#REF!,#REF!</definedName>
    <definedName name="Rwvu.FASE2_REVBUDGET." localSheetId="3" hidden="1">#REF!,#REF!</definedName>
    <definedName name="Rwvu.FASE2_REVBUDGET." localSheetId="9" hidden="1">#REF!,#REF!</definedName>
    <definedName name="Rwvu.FASE2_REVBUDGET." localSheetId="10" hidden="1">#REF!,#REF!</definedName>
    <definedName name="Rwvu.FASE2_REVBUDGET." localSheetId="11" hidden="1">#REF!,#REF!</definedName>
    <definedName name="Rwvu.FASE2_REVBUDGET." hidden="1">#REF!,#REF!</definedName>
    <definedName name="Rwvu.FASE3_BUDGET." localSheetId="3" hidden="1">#REF!,#REF!</definedName>
    <definedName name="Rwvu.FASE3_BUDGET." localSheetId="9" hidden="1">#REF!,#REF!</definedName>
    <definedName name="Rwvu.FASE3_BUDGET." localSheetId="10" hidden="1">#REF!,#REF!</definedName>
    <definedName name="Rwvu.FASE3_BUDGET." localSheetId="11" hidden="1">#REF!,#REF!</definedName>
    <definedName name="Rwvu.FASE3_BUDGET." hidden="1">#REF!,#REF!</definedName>
    <definedName name="Rwvu.FASE3_REVBUDGET." localSheetId="3" hidden="1">#REF!,#REF!</definedName>
    <definedName name="Rwvu.FASE3_REVBUDGET." localSheetId="9" hidden="1">#REF!,#REF!</definedName>
    <definedName name="Rwvu.FASE3_REVBUDGET." localSheetId="10" hidden="1">#REF!,#REF!</definedName>
    <definedName name="Rwvu.FASE3_REVBUDGET." localSheetId="11" hidden="1">#REF!,#REF!</definedName>
    <definedName name="Rwvu.FASE3_REVBUDGET." hidden="1">#REF!,#REF!</definedName>
    <definedName name="Rwvu.FASE4_BUDGET." localSheetId="3" hidden="1">#REF!,#REF!</definedName>
    <definedName name="Rwvu.FASE4_BUDGET." localSheetId="9" hidden="1">#REF!,#REF!</definedName>
    <definedName name="Rwvu.FASE4_BUDGET." localSheetId="10" hidden="1">#REF!,#REF!</definedName>
    <definedName name="Rwvu.FASE4_BUDGET." localSheetId="11" hidden="1">#REF!,#REF!</definedName>
    <definedName name="Rwvu.FASE4_BUDGET." hidden="1">#REF!,#REF!</definedName>
    <definedName name="Rwvu.FASE4_REVBUDGET." localSheetId="3" hidden="1">#REF!,#REF!</definedName>
    <definedName name="Rwvu.FASE4_REVBUDGET." localSheetId="9" hidden="1">#REF!,#REF!</definedName>
    <definedName name="Rwvu.FASE4_REVBUDGET." localSheetId="10" hidden="1">#REF!,#REF!</definedName>
    <definedName name="Rwvu.FASE4_REVBUDGET." localSheetId="11" hidden="1">#REF!,#REF!</definedName>
    <definedName name="Rwvu.FASE4_REVBUDGET." hidden="1">#REF!,#REF!</definedName>
    <definedName name="Rwvu.FASI_RIEPILOGO_BUDGET." localSheetId="3" hidden="1">#REF!,#REF!</definedName>
    <definedName name="Rwvu.FASI_RIEPILOGO_BUDGET." localSheetId="9" hidden="1">#REF!,#REF!</definedName>
    <definedName name="Rwvu.FASI_RIEPILOGO_BUDGET." localSheetId="10" hidden="1">#REF!,#REF!</definedName>
    <definedName name="Rwvu.FASI_RIEPILOGO_BUDGET." localSheetId="11" hidden="1">#REF!,#REF!</definedName>
    <definedName name="Rwvu.FASI_RIEPILOGO_BUDGET." hidden="1">#REF!,#REF!</definedName>
    <definedName name="Rwvu.FASI_RIEPILOGO_REVBUDGET." localSheetId="3" hidden="1">#REF!,#REF!</definedName>
    <definedName name="Rwvu.FASI_RIEPILOGO_REVBUDGET." localSheetId="9" hidden="1">#REF!,#REF!</definedName>
    <definedName name="Rwvu.FASI_RIEPILOGO_REVBUDGET." localSheetId="10" hidden="1">#REF!,#REF!</definedName>
    <definedName name="Rwvu.FASI_RIEPILOGO_REVBUDGET." localSheetId="11" hidden="1">#REF!,#REF!</definedName>
    <definedName name="Rwvu.FASI_RIEPILOGO_REVBUDGET." hidden="1">#REF!,#REF!</definedName>
    <definedName name="Rwvu.IMPOSTE_BF." localSheetId="3" hidden="1">#REF!</definedName>
    <definedName name="Rwvu.IMPOSTE_BF." localSheetId="9" hidden="1">#REF!</definedName>
    <definedName name="Rwvu.IMPOSTE_BF." localSheetId="10" hidden="1">#REF!</definedName>
    <definedName name="Rwvu.IMPOSTE_BF." localSheetId="11" hidden="1">#REF!</definedName>
    <definedName name="Rwvu.IMPOSTE_BF." hidden="1">#REF!</definedName>
    <definedName name="Rwvu.RACC_IMP." localSheetId="3" hidden="1">#REF!</definedName>
    <definedName name="Rwvu.RACC_IMP." localSheetId="9" hidden="1">#REF!</definedName>
    <definedName name="Rwvu.RACC_IMP." localSheetId="10" hidden="1">#REF!</definedName>
    <definedName name="Rwvu.RACC_IMP." localSheetId="11" hidden="1">#REF!</definedName>
    <definedName name="Rwvu.RACC_IMP." hidden="1">#REF!</definedName>
    <definedName name="Rwvu.REV_DIV." localSheetId="3" hidden="1">#REF!</definedName>
    <definedName name="Rwvu.REV_DIV." localSheetId="9" hidden="1">#REF!</definedName>
    <definedName name="Rwvu.REV_DIV." localSheetId="10" hidden="1">#REF!</definedName>
    <definedName name="Rwvu.REV_DIV." localSheetId="11"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0"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0"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9" hidden="1">#REF!</definedName>
    <definedName name="scen_change" localSheetId="10" hidden="1">#REF!</definedName>
    <definedName name="scen_change" localSheetId="11" hidden="1">#REF!</definedName>
    <definedName name="scen_change" hidden="1">#REF!</definedName>
    <definedName name="scen_result" localSheetId="3" hidden="1">#REF!</definedName>
    <definedName name="scen_result" localSheetId="9" hidden="1">#REF!</definedName>
    <definedName name="scen_result" localSheetId="10" hidden="1">#REF!</definedName>
    <definedName name="scen_result" localSheetId="11"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0"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0"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localSheetId="10" hidden="1">#REF!</definedName>
    <definedName name="SGAREHHUJ" localSheetId="11"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localSheetId="10" hidden="1">[22]ICATU!#REF!</definedName>
    <definedName name="sogsafra" localSheetId="11" hidden="1">[22]ICATU!#REF!</definedName>
    <definedName name="sogsafra" hidden="1">[22]ICATU!#REF!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localSheetId="10" hidden="1">#REF!</definedName>
    <definedName name="solver_adj" localSheetId="11"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localSheetId="10" hidden="1">#REF!</definedName>
    <definedName name="solver_lhs1" localSheetId="11"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localSheetId="10" hidden="1">#REF!</definedName>
    <definedName name="solver_lhs2" localSheetId="11"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localSheetId="10" hidden="1">#REF!</definedName>
    <definedName name="solver_lhs3" localSheetId="11"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localSheetId="10" hidden="1">#REF!</definedName>
    <definedName name="solver_opt" localSheetId="11"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localSheetId="10" hidden="1">[23]!Integer</definedName>
    <definedName name="solver_rhs1" localSheetId="11"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1"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0"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0"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0"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0"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0"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0"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0"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0"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0" hidden="1">{"PARTE1",#N/A,FALSE,"Plan1"}</definedName>
    <definedName name="SSSSSSSSS" localSheetId="11"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localSheetId="10" hidden="1">#REF!</definedName>
    <definedName name="sstttttt" localSheetId="11"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9" hidden="1">#REF!</definedName>
    <definedName name="Summary" localSheetId="10"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0"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localSheetId="10" hidden="1">#REF!</definedName>
    <definedName name="Swvu.ACC." localSheetId="11"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localSheetId="10" hidden="1">#REF!</definedName>
    <definedName name="Swvu.AFAC." localSheetId="11" hidden="1">#REF!</definedName>
    <definedName name="Swvu.AFAC." hidden="1">#REF!</definedName>
    <definedName name="Swvu.CE_BF_AG." localSheetId="3" hidden="1">#REF!</definedName>
    <definedName name="Swvu.CE_BF_AG." localSheetId="9" hidden="1">#REF!</definedName>
    <definedName name="Swvu.CE_BF_AG." localSheetId="10" hidden="1">#REF!</definedName>
    <definedName name="Swvu.CE_BF_AG." localSheetId="11" hidden="1">#REF!</definedName>
    <definedName name="Swvu.CE_BF_AG." hidden="1">#REF!</definedName>
    <definedName name="Swvu.CE_BF_MGD." localSheetId="3" hidden="1">#REF!</definedName>
    <definedName name="Swvu.CE_BF_MGD." localSheetId="9" hidden="1">#REF!</definedName>
    <definedName name="Swvu.CE_BF_MGD." localSheetId="10" hidden="1">#REF!</definedName>
    <definedName name="Swvu.CE_BF_MGD." localSheetId="11" hidden="1">#REF!</definedName>
    <definedName name="Swvu.CE_BF_MGD." hidden="1">#REF!</definedName>
    <definedName name="Swvu.CE_BF_RICLASS." localSheetId="3" hidden="1">#REF!</definedName>
    <definedName name="Swvu.CE_BF_RICLASS." localSheetId="9" hidden="1">#REF!</definedName>
    <definedName name="Swvu.CE_BF_RICLASS." localSheetId="10" hidden="1">#REF!</definedName>
    <definedName name="Swvu.CE_BF_RICLASS." localSheetId="11"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localSheetId="10" hidden="1">#REF!</definedName>
    <definedName name="Swvu.ELIMLUCRO." localSheetId="11"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localSheetId="10" hidden="1">#REF!</definedName>
    <definedName name="Swvu.ESTOQUES." localSheetId="11" hidden="1">#REF!</definedName>
    <definedName name="Swvu.ESTOQUES." hidden="1">#REF!</definedName>
    <definedName name="Swvu.Extracommissioni." localSheetId="3" hidden="1">#REF!</definedName>
    <definedName name="Swvu.Extracommissioni." localSheetId="9" hidden="1">#REF!</definedName>
    <definedName name="Swvu.Extracommissioni." localSheetId="10" hidden="1">#REF!</definedName>
    <definedName name="Swvu.Extracommissioni." localSheetId="11"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localSheetId="10" hidden="1">#REF!</definedName>
    <definedName name="Swvu.Fabio." localSheetId="11" hidden="1">#REF!</definedName>
    <definedName name="Swvu.Fabio." hidden="1">#REF!</definedName>
    <definedName name="Swvu.FASE1_BUDGET." localSheetId="3" hidden="1">#REF!</definedName>
    <definedName name="Swvu.FASE1_BUDGET." localSheetId="9" hidden="1">#REF!</definedName>
    <definedName name="Swvu.FASE1_BUDGET." localSheetId="10" hidden="1">#REF!</definedName>
    <definedName name="Swvu.FASE1_BUDGET." localSheetId="11" hidden="1">#REF!</definedName>
    <definedName name="Swvu.FASE1_BUDGET." hidden="1">#REF!</definedName>
    <definedName name="Swvu.FASE1_PREC." localSheetId="3" hidden="1">#REF!</definedName>
    <definedName name="Swvu.FASE1_PREC." localSheetId="9" hidden="1">#REF!</definedName>
    <definedName name="Swvu.FASE1_PREC." localSheetId="10" hidden="1">#REF!</definedName>
    <definedName name="Swvu.FASE1_PREC." localSheetId="11" hidden="1">#REF!</definedName>
    <definedName name="Swvu.FASE1_PREC." hidden="1">#REF!</definedName>
    <definedName name="Swvu.FASE1_REVBUDGET." localSheetId="3" hidden="1">#REF!</definedName>
    <definedName name="Swvu.FASE1_REVBUDGET." localSheetId="9" hidden="1">#REF!</definedName>
    <definedName name="Swvu.FASE1_REVBUDGET." localSheetId="10" hidden="1">#REF!</definedName>
    <definedName name="Swvu.FASE1_REVBUDGET." localSheetId="11" hidden="1">#REF!</definedName>
    <definedName name="Swvu.FASE1_REVBUDGET." hidden="1">#REF!</definedName>
    <definedName name="Swvu.FASE2_BUDGET." localSheetId="3" hidden="1">#REF!</definedName>
    <definedName name="Swvu.FASE2_BUDGET." localSheetId="9" hidden="1">#REF!</definedName>
    <definedName name="Swvu.FASE2_BUDGET." localSheetId="10" hidden="1">#REF!</definedName>
    <definedName name="Swvu.FASE2_BUDGET." localSheetId="11" hidden="1">#REF!</definedName>
    <definedName name="Swvu.FASE2_BUDGET." hidden="1">#REF!</definedName>
    <definedName name="Swvu.FASE2_PREC." localSheetId="3" hidden="1">#REF!</definedName>
    <definedName name="Swvu.FASE2_PREC." localSheetId="9" hidden="1">#REF!</definedName>
    <definedName name="Swvu.FASE2_PREC." localSheetId="10" hidden="1">#REF!</definedName>
    <definedName name="Swvu.FASE2_PREC." localSheetId="11" hidden="1">#REF!</definedName>
    <definedName name="Swvu.FASE2_PREC." hidden="1">#REF!</definedName>
    <definedName name="Swvu.FASE2_REVBUDGET." localSheetId="3" hidden="1">#REF!</definedName>
    <definedName name="Swvu.FASE2_REVBUDGET." localSheetId="9" hidden="1">#REF!</definedName>
    <definedName name="Swvu.FASE2_REVBUDGET." localSheetId="10" hidden="1">#REF!</definedName>
    <definedName name="Swvu.FASE2_REVBUDGET." localSheetId="11" hidden="1">#REF!</definedName>
    <definedName name="Swvu.FASE2_REVBUDGET." hidden="1">#REF!</definedName>
    <definedName name="Swvu.FASE3_BUDGET." localSheetId="3" hidden="1">#REF!</definedName>
    <definedName name="Swvu.FASE3_BUDGET." localSheetId="9" hidden="1">#REF!</definedName>
    <definedName name="Swvu.FASE3_BUDGET." localSheetId="10" hidden="1">#REF!</definedName>
    <definedName name="Swvu.FASE3_BUDGET." localSheetId="11" hidden="1">#REF!</definedName>
    <definedName name="Swvu.FASE3_BUDGET." hidden="1">#REF!</definedName>
    <definedName name="Swvu.FASE3_PREC." localSheetId="3" hidden="1">#REF!</definedName>
    <definedName name="Swvu.FASE3_PREC." localSheetId="9" hidden="1">#REF!</definedName>
    <definedName name="Swvu.FASE3_PREC." localSheetId="10" hidden="1">#REF!</definedName>
    <definedName name="Swvu.FASE3_PREC." localSheetId="11" hidden="1">#REF!</definedName>
    <definedName name="Swvu.FASE3_PREC." hidden="1">#REF!</definedName>
    <definedName name="Swvu.FASE3_REVBUDGET." localSheetId="3" hidden="1">#REF!</definedName>
    <definedName name="Swvu.FASE3_REVBUDGET." localSheetId="9" hidden="1">#REF!</definedName>
    <definedName name="Swvu.FASE3_REVBUDGET." localSheetId="10" hidden="1">#REF!</definedName>
    <definedName name="Swvu.FASE3_REVBUDGET." localSheetId="11" hidden="1">#REF!</definedName>
    <definedName name="Swvu.FASE3_REVBUDGET." hidden="1">#REF!</definedName>
    <definedName name="Swvu.FASE4_BUDGET." localSheetId="3" hidden="1">#REF!</definedName>
    <definedName name="Swvu.FASE4_BUDGET." localSheetId="9" hidden="1">#REF!</definedName>
    <definedName name="Swvu.FASE4_BUDGET." localSheetId="10" hidden="1">#REF!</definedName>
    <definedName name="Swvu.FASE4_BUDGET." localSheetId="11" hidden="1">#REF!</definedName>
    <definedName name="Swvu.FASE4_BUDGET." hidden="1">#REF!</definedName>
    <definedName name="Swvu.FASE4_PREC." localSheetId="3" hidden="1">#REF!</definedName>
    <definedName name="Swvu.FASE4_PREC." localSheetId="9" hidden="1">#REF!</definedName>
    <definedName name="Swvu.FASE4_PREC." localSheetId="10" hidden="1">#REF!</definedName>
    <definedName name="Swvu.FASE4_PREC." localSheetId="11" hidden="1">#REF!</definedName>
    <definedName name="Swvu.FASE4_PREC." hidden="1">#REF!</definedName>
    <definedName name="Swvu.FASE4_REVBUDGET." localSheetId="3" hidden="1">#REF!</definedName>
    <definedName name="Swvu.FASE4_REVBUDGET." localSheetId="9" hidden="1">#REF!</definedName>
    <definedName name="Swvu.FASE4_REVBUDGET." localSheetId="10" hidden="1">#REF!</definedName>
    <definedName name="Swvu.FASE4_REVBUDGET." localSheetId="11" hidden="1">#REF!</definedName>
    <definedName name="Swvu.FASE4_REVBUDGET." hidden="1">#REF!</definedName>
    <definedName name="Swvu.FASI_RIEPILOGO_BUDGET." localSheetId="3" hidden="1">#REF!</definedName>
    <definedName name="Swvu.FASI_RIEPILOGO_BUDGET." localSheetId="9" hidden="1">#REF!</definedName>
    <definedName name="Swvu.FASI_RIEPILOGO_BUDGET." localSheetId="10" hidden="1">#REF!</definedName>
    <definedName name="Swvu.FASI_RIEPILOGO_BUDGET." localSheetId="11" hidden="1">#REF!</definedName>
    <definedName name="Swvu.FASI_RIEPILOGO_BUDGET." hidden="1">#REF!</definedName>
    <definedName name="Swvu.FASI_RIEPILOGO_PREC." localSheetId="3" hidden="1">#REF!</definedName>
    <definedName name="Swvu.FASI_RIEPILOGO_PREC." localSheetId="9" hidden="1">#REF!</definedName>
    <definedName name="Swvu.FASI_RIEPILOGO_PREC." localSheetId="10" hidden="1">#REF!</definedName>
    <definedName name="Swvu.FASI_RIEPILOGO_PREC." localSheetId="11" hidden="1">#REF!</definedName>
    <definedName name="Swvu.FASI_RIEPILOGO_PREC." hidden="1">#REF!</definedName>
    <definedName name="Swvu.FASI_RIEPILOGO_REVBUDGET." localSheetId="3" hidden="1">#REF!</definedName>
    <definedName name="Swvu.FASI_RIEPILOGO_REVBUDGET." localSheetId="9" hidden="1">#REF!</definedName>
    <definedName name="Swvu.FASI_RIEPILOGO_REVBUDGET." localSheetId="10" hidden="1">#REF!</definedName>
    <definedName name="Swvu.FASI_RIEPILOGO_REVBUDGET." localSheetId="11" hidden="1">#REF!</definedName>
    <definedName name="Swvu.FASI_RIEPILOGO_REVBUDGET." hidden="1">#REF!</definedName>
    <definedName name="Swvu.IMPOSTE_BF." localSheetId="3" hidden="1">#REF!</definedName>
    <definedName name="Swvu.IMPOSTE_BF." localSheetId="9" hidden="1">#REF!</definedName>
    <definedName name="Swvu.IMPOSTE_BF." localSheetId="10" hidden="1">#REF!</definedName>
    <definedName name="Swvu.IMPOSTE_BF." localSheetId="11" hidden="1">#REF!</definedName>
    <definedName name="Swvu.IMPOSTE_BF." hidden="1">#REF!</definedName>
    <definedName name="Swvu.inputs._.raw._.data." localSheetId="3" hidden="1">[5]Input!#REF!</definedName>
    <definedName name="Swvu.inputs._.raw._.data." localSheetId="9" hidden="1">[5]Input!#REF!</definedName>
    <definedName name="Swvu.inputs._.raw._.data." localSheetId="10" hidden="1">[5]Input!#REF!</definedName>
    <definedName name="Swvu.inputs._.raw._.data." localSheetId="11" hidden="1">[5]Input!#REF!</definedName>
    <definedName name="Swvu.inputs._.raw._.data." hidden="1">[5]Input!#REF!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localSheetId="10" hidden="1">#REF!</definedName>
    <definedName name="Swvu.LPERDAS." localSheetId="11" hidden="1">#REF!</definedName>
    <definedName name="Swvu.LPERDAS." hidden="1">#REF!</definedName>
    <definedName name="Swvu.PREC_CE_BF_AREE_GEST." localSheetId="3" hidden="1">#REF!</definedName>
    <definedName name="Swvu.PREC_CE_BF_AREE_GEST." localSheetId="9" hidden="1">#REF!</definedName>
    <definedName name="Swvu.PREC_CE_BF_AREE_GEST." localSheetId="10" hidden="1">#REF!</definedName>
    <definedName name="Swvu.PREC_CE_BF_AREE_GEST." localSheetId="11" hidden="1">#REF!</definedName>
    <definedName name="Swvu.PREC_CE_BF_AREE_GEST." hidden="1">#REF!</definedName>
    <definedName name="Swvu.PREC_CE_BF_MGD." localSheetId="3" hidden="1">#REF!</definedName>
    <definedName name="Swvu.PREC_CE_BF_MGD." localSheetId="9" hidden="1">#REF!</definedName>
    <definedName name="Swvu.PREC_CE_BF_MGD." localSheetId="10" hidden="1">#REF!</definedName>
    <definedName name="Swvu.PREC_CE_BF_MGD." localSheetId="11" hidden="1">#REF!</definedName>
    <definedName name="Swvu.PREC_CE_BF_MGD." hidden="1">#REF!</definedName>
    <definedName name="Swvu.PREC_CE_BF_UTILE." localSheetId="3" hidden="1">#REF!</definedName>
    <definedName name="Swvu.PREC_CE_BF_UTILE." localSheetId="9" hidden="1">#REF!</definedName>
    <definedName name="Swvu.PREC_CE_BF_UTILE." localSheetId="10" hidden="1">#REF!</definedName>
    <definedName name="Swvu.PREC_CE_BF_UTILE." localSheetId="11" hidden="1">#REF!</definedName>
    <definedName name="Swvu.PREC_CE_BF_UTILE." hidden="1">#REF!</definedName>
    <definedName name="Swvu.RACC_IMP." localSheetId="3" hidden="1">#REF!</definedName>
    <definedName name="Swvu.RACC_IMP." localSheetId="9" hidden="1">#REF!</definedName>
    <definedName name="Swvu.RACC_IMP." localSheetId="10" hidden="1">#REF!</definedName>
    <definedName name="Swvu.RACC_IMP." localSheetId="11"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localSheetId="10" hidden="1">#REF!</definedName>
    <definedName name="Swvu.RES432." localSheetId="11" hidden="1">#REF!</definedName>
    <definedName name="Swvu.RES432." hidden="1">#REF!</definedName>
    <definedName name="Swvu.REV_DIV." localSheetId="3" hidden="1">#REF!</definedName>
    <definedName name="Swvu.REV_DIV." localSheetId="9" hidden="1">#REF!</definedName>
    <definedName name="Swvu.REV_DIV." localSheetId="10" hidden="1">#REF!</definedName>
    <definedName name="Swvu.REV_DIV." localSheetId="11" hidden="1">#REF!</definedName>
    <definedName name="Swvu.REV_DIV." hidden="1">#REF!</definedName>
    <definedName name="Swvu.RIEPILOGOFASI_BUDGET." localSheetId="3" hidden="1">#REF!</definedName>
    <definedName name="Swvu.RIEPILOGOFASI_BUDGET." localSheetId="9" hidden="1">#REF!</definedName>
    <definedName name="Swvu.RIEPILOGOFASI_BUDGET." localSheetId="10" hidden="1">#REF!</definedName>
    <definedName name="Swvu.RIEPILOGOFASI_BUDGET." localSheetId="11" hidden="1">#REF!</definedName>
    <definedName name="Swvu.RIEPILOGOFASI_BUDGET." hidden="1">#REF!</definedName>
    <definedName name="Swvu.Servizi_bancari." localSheetId="3" hidden="1">#REF!</definedName>
    <definedName name="Swvu.Servizi_bancari." localSheetId="9" hidden="1">#REF!</definedName>
    <definedName name="Swvu.Servizi_bancari." localSheetId="10" hidden="1">#REF!</definedName>
    <definedName name="Swvu.Servizi_bancari." localSheetId="11" hidden="1">#REF!</definedName>
    <definedName name="Swvu.Servizi_bancari." hidden="1">#REF!</definedName>
    <definedName name="Swvu.Servizi_finanziari." localSheetId="3" hidden="1">#REF!</definedName>
    <definedName name="Swvu.Servizi_finanziari." localSheetId="9" hidden="1">#REF!</definedName>
    <definedName name="Swvu.Servizi_finanziari." localSheetId="10" hidden="1">#REF!</definedName>
    <definedName name="Swvu.Servizi_finanziari." localSheetId="11"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localSheetId="10" hidden="1">#REF!</definedName>
    <definedName name="Swvu.VERLUCRO." localSheetId="11" hidden="1">#REF!</definedName>
    <definedName name="Swvu.VERLUCRO." hidden="1">#REF!</definedName>
    <definedName name="SWW" localSheetId="2"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0"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0"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9" hidden="1">{"print 1",#N/A,FALSE,"PrimeCo PCS";"print 2",#N/A,FALSE,"PrimeCo PCS";"valuation",#N/A,FALSE,"PrimeCo PCS"}</definedName>
    <definedName name="tedi" localSheetId="10"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0"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0"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3" hidden="1">#REF!</definedName>
    <definedName name="Tigr_Exhibit0aaa4493_eca3_40d1_a6e6_3e497fb1da9c" localSheetId="9" hidden="1">#REF!</definedName>
    <definedName name="Tigr_Exhibit0aaa4493_eca3_40d1_a6e6_3e497fb1da9c" localSheetId="10" hidden="1">#REF!</definedName>
    <definedName name="Tigr_Exhibit0aaa4493_eca3_40d1_a6e6_3e497fb1da9c" localSheetId="11" hidden="1">#REF!</definedName>
    <definedName name="Tigr_Exhibit0aaa4493_eca3_40d1_a6e6_3e497fb1da9c" hidden="1">#REF!</definedName>
    <definedName name="Tigr_Exhibit18734a90_93de_4a48_96f1_a7b49ee81fc3" localSheetId="3" hidden="1">#REF!</definedName>
    <definedName name="Tigr_Exhibit18734a90_93de_4a48_96f1_a7b49ee81fc3" localSheetId="9" hidden="1">#REF!</definedName>
    <definedName name="Tigr_Exhibit18734a90_93de_4a48_96f1_a7b49ee81fc3" localSheetId="10" hidden="1">#REF!</definedName>
    <definedName name="Tigr_Exhibit18734a90_93de_4a48_96f1_a7b49ee81fc3" localSheetId="11" hidden="1">#REF!</definedName>
    <definedName name="Tigr_Exhibit18734a90_93de_4a48_96f1_a7b49ee81fc3" hidden="1">#REF!</definedName>
    <definedName name="Tigr_Exhibit1c0631d0_13bd_46a7_b2b9_f89a1e6de905" localSheetId="3" hidden="1">#REF!</definedName>
    <definedName name="Tigr_Exhibit1c0631d0_13bd_46a7_b2b9_f89a1e6de905" localSheetId="9" hidden="1">#REF!</definedName>
    <definedName name="Tigr_Exhibit1c0631d0_13bd_46a7_b2b9_f89a1e6de905" localSheetId="10" hidden="1">#REF!</definedName>
    <definedName name="Tigr_Exhibit1c0631d0_13bd_46a7_b2b9_f89a1e6de905" localSheetId="11" hidden="1">#REF!</definedName>
    <definedName name="Tigr_Exhibit1c0631d0_13bd_46a7_b2b9_f89a1e6de905" hidden="1">#REF!</definedName>
    <definedName name="Tigr_Exhibit1e0c1ac4_1228_4260_82a2_347fcf93555a" localSheetId="3" hidden="1">#REF!</definedName>
    <definedName name="Tigr_Exhibit1e0c1ac4_1228_4260_82a2_347fcf93555a" localSheetId="9" hidden="1">#REF!</definedName>
    <definedName name="Tigr_Exhibit1e0c1ac4_1228_4260_82a2_347fcf93555a" localSheetId="10" hidden="1">#REF!</definedName>
    <definedName name="Tigr_Exhibit1e0c1ac4_1228_4260_82a2_347fcf93555a" localSheetId="11" hidden="1">#REF!</definedName>
    <definedName name="Tigr_Exhibit1e0c1ac4_1228_4260_82a2_347fcf93555a" hidden="1">#REF!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localSheetId="10" hidden="1">'[24]Consensus + guidance'!#REF!</definedName>
    <definedName name="Tigr_Exhibit2336cf4f_2bf0_4a8c_99f8_9beeedd9245a" localSheetId="11" hidden="1">'[24]Consensus + guidance'!#REF!</definedName>
    <definedName name="Tigr_Exhibit2336cf4f_2bf0_4a8c_99f8_9beeedd9245a" hidden="1">'[24]Consensus + guidance'!#REF!</definedName>
    <definedName name="Tigr_Exhibit350318bb_7812_4c72_9891_41f729d5e95b" localSheetId="3" hidden="1">#REF!</definedName>
    <definedName name="Tigr_Exhibit350318bb_7812_4c72_9891_41f729d5e95b" localSheetId="9" hidden="1">#REF!</definedName>
    <definedName name="Tigr_Exhibit350318bb_7812_4c72_9891_41f729d5e95b" localSheetId="10" hidden="1">#REF!</definedName>
    <definedName name="Tigr_Exhibit350318bb_7812_4c72_9891_41f729d5e95b" localSheetId="11" hidden="1">#REF!</definedName>
    <definedName name="Tigr_Exhibit350318bb_7812_4c72_9891_41f729d5e95b" hidden="1">#REF!</definedName>
    <definedName name="Tigr_Exhibit55fe299d_fdad_495e_95eb_d00757071417" localSheetId="3" hidden="1">#REF!</definedName>
    <definedName name="Tigr_Exhibit55fe299d_fdad_495e_95eb_d00757071417" localSheetId="9" hidden="1">#REF!</definedName>
    <definedName name="Tigr_Exhibit55fe299d_fdad_495e_95eb_d00757071417" localSheetId="10" hidden="1">#REF!</definedName>
    <definedName name="Tigr_Exhibit55fe299d_fdad_495e_95eb_d00757071417" localSheetId="11" hidden="1">#REF!</definedName>
    <definedName name="Tigr_Exhibit55fe299d_fdad_495e_95eb_d00757071417" hidden="1">#REF!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localSheetId="10" hidden="1">'[24]Consensus + guidance'!#REF!</definedName>
    <definedName name="Tigr_Exhibit596a975f_6a0e_47b5_bccc_4c8087da55c6" localSheetId="11" hidden="1">'[24]Consensus + guidance'!#REF!</definedName>
    <definedName name="Tigr_Exhibit596a975f_6a0e_47b5_bccc_4c8087da55c6" hidden="1">'[24]Consensus + guidance'!#REF!</definedName>
    <definedName name="Tigr_Exhibit5a0dfa92_8a32_4bd9_b6ff_4f3297386104" localSheetId="3" hidden="1">#REF!</definedName>
    <definedName name="Tigr_Exhibit5a0dfa92_8a32_4bd9_b6ff_4f3297386104" localSheetId="9" hidden="1">#REF!</definedName>
    <definedName name="Tigr_Exhibit5a0dfa92_8a32_4bd9_b6ff_4f3297386104" localSheetId="10" hidden="1">#REF!</definedName>
    <definedName name="Tigr_Exhibit5a0dfa92_8a32_4bd9_b6ff_4f3297386104" localSheetId="11" hidden="1">#REF!</definedName>
    <definedName name="Tigr_Exhibit5a0dfa92_8a32_4bd9_b6ff_4f3297386104" hidden="1">#REF!</definedName>
    <definedName name="Tigr_Exhibit6bc5ec73_9137_433e_b3c2_a37c7f818cfd" localSheetId="3" hidden="1">#REF!</definedName>
    <definedName name="Tigr_Exhibit6bc5ec73_9137_433e_b3c2_a37c7f818cfd" localSheetId="9" hidden="1">#REF!</definedName>
    <definedName name="Tigr_Exhibit6bc5ec73_9137_433e_b3c2_a37c7f818cfd" localSheetId="10" hidden="1">#REF!</definedName>
    <definedName name="Tigr_Exhibit6bc5ec73_9137_433e_b3c2_a37c7f818cfd" localSheetId="11" hidden="1">#REF!</definedName>
    <definedName name="Tigr_Exhibit6bc5ec73_9137_433e_b3c2_a37c7f818cfd" hidden="1">#REF!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localSheetId="10" hidden="1">'[24]Consensus + guidance'!#REF!</definedName>
    <definedName name="Tigr_Exhibit8186e84e_54a2_4c15_93af_b636b9c95612" localSheetId="11" hidden="1">'[24]Consensus + guidance'!#REF!</definedName>
    <definedName name="Tigr_Exhibit8186e84e_54a2_4c15_93af_b636b9c95612" hidden="1">'[24]Consensus + guidance'!#REF!</definedName>
    <definedName name="Tigr_Exhibit87deb6c2_ce68_44b3_bef0_c766ff962367" localSheetId="3" hidden="1">#REF!</definedName>
    <definedName name="Tigr_Exhibit87deb6c2_ce68_44b3_bef0_c766ff962367" localSheetId="9" hidden="1">#REF!</definedName>
    <definedName name="Tigr_Exhibit87deb6c2_ce68_44b3_bef0_c766ff962367" localSheetId="10" hidden="1">#REF!</definedName>
    <definedName name="Tigr_Exhibit87deb6c2_ce68_44b3_bef0_c766ff962367" localSheetId="11" hidden="1">#REF!</definedName>
    <definedName name="Tigr_Exhibit87deb6c2_ce68_44b3_bef0_c766ff962367" hidden="1">#REF!</definedName>
    <definedName name="Tigr_Exhibit980edf5b_7858_4a5e_a96e_ee922b295d1b" localSheetId="3" hidden="1">#REF!</definedName>
    <definedName name="Tigr_Exhibit980edf5b_7858_4a5e_a96e_ee922b295d1b" localSheetId="9" hidden="1">#REF!</definedName>
    <definedName name="Tigr_Exhibit980edf5b_7858_4a5e_a96e_ee922b295d1b" localSheetId="10" hidden="1">#REF!</definedName>
    <definedName name="Tigr_Exhibit980edf5b_7858_4a5e_a96e_ee922b295d1b" localSheetId="11" hidden="1">#REF!</definedName>
    <definedName name="Tigr_Exhibit980edf5b_7858_4a5e_a96e_ee922b295d1b" hidden="1">#REF!</definedName>
    <definedName name="Tigr_Exhibit9ef56d6b_355a_4022_80f7_53bdcf669ed6" localSheetId="3" hidden="1">#REF!</definedName>
    <definedName name="Tigr_Exhibit9ef56d6b_355a_4022_80f7_53bdcf669ed6" localSheetId="9" hidden="1">#REF!</definedName>
    <definedName name="Tigr_Exhibit9ef56d6b_355a_4022_80f7_53bdcf669ed6" localSheetId="10" hidden="1">#REF!</definedName>
    <definedName name="Tigr_Exhibit9ef56d6b_355a_4022_80f7_53bdcf669ed6" localSheetId="11" hidden="1">#REF!</definedName>
    <definedName name="Tigr_Exhibit9ef56d6b_355a_4022_80f7_53bdcf669ed6" hidden="1">#REF!</definedName>
    <definedName name="Tigr_Exhibita22da426_afc5_46f1_8504_c7106f5b888d" localSheetId="3" hidden="1">#REF!</definedName>
    <definedName name="Tigr_Exhibita22da426_afc5_46f1_8504_c7106f5b888d" localSheetId="9" hidden="1">#REF!</definedName>
    <definedName name="Tigr_Exhibita22da426_afc5_46f1_8504_c7106f5b888d" localSheetId="10" hidden="1">#REF!</definedName>
    <definedName name="Tigr_Exhibita22da426_afc5_46f1_8504_c7106f5b888d" localSheetId="11" hidden="1">#REF!</definedName>
    <definedName name="Tigr_Exhibita22da426_afc5_46f1_8504_c7106f5b888d" hidden="1">#REF!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localSheetId="10" hidden="1">'[24]Consensus + guidance'!#REF!</definedName>
    <definedName name="Tigr_Exhibita477c875_3d82_46ef_9f72_586e0717a4f7" localSheetId="11" hidden="1">'[24]Consensus + guidance'!#REF!</definedName>
    <definedName name="Tigr_Exhibita477c875_3d82_46ef_9f72_586e0717a4f7" hidden="1">'[24]Consensus + guidance'!#REF!</definedName>
    <definedName name="Tigr_Exhibitaa6aa0b8_195d_4c8a_a7c7_2b96aa1cc9c4" localSheetId="3" hidden="1">#REF!</definedName>
    <definedName name="Tigr_Exhibitaa6aa0b8_195d_4c8a_a7c7_2b96aa1cc9c4" localSheetId="9" hidden="1">#REF!</definedName>
    <definedName name="Tigr_Exhibitaa6aa0b8_195d_4c8a_a7c7_2b96aa1cc9c4" localSheetId="10" hidden="1">#REF!</definedName>
    <definedName name="Tigr_Exhibitaa6aa0b8_195d_4c8a_a7c7_2b96aa1cc9c4" localSheetId="11" hidden="1">#REF!</definedName>
    <definedName name="Tigr_Exhibitaa6aa0b8_195d_4c8a_a7c7_2b96aa1cc9c4" hidden="1">#REF!</definedName>
    <definedName name="Tigr_Exhibitabd283f8_eebc_41a5_9931_53702372db35" localSheetId="3" hidden="1">#REF!</definedName>
    <definedName name="Tigr_Exhibitabd283f8_eebc_41a5_9931_53702372db35" localSheetId="9" hidden="1">#REF!</definedName>
    <definedName name="Tigr_Exhibitabd283f8_eebc_41a5_9931_53702372db35" localSheetId="10" hidden="1">#REF!</definedName>
    <definedName name="Tigr_Exhibitabd283f8_eebc_41a5_9931_53702372db35" localSheetId="11" hidden="1">#REF!</definedName>
    <definedName name="Tigr_Exhibitabd283f8_eebc_41a5_9931_53702372db35" hidden="1">#REF!</definedName>
    <definedName name="Tigr_Exhibitb55768c3_32ad_47d1_a750_83b8111d3086" localSheetId="3" hidden="1">#REF!</definedName>
    <definedName name="Tigr_Exhibitb55768c3_32ad_47d1_a750_83b8111d3086" localSheetId="9" hidden="1">#REF!</definedName>
    <definedName name="Tigr_Exhibitb55768c3_32ad_47d1_a750_83b8111d3086" localSheetId="10" hidden="1">#REF!</definedName>
    <definedName name="Tigr_Exhibitb55768c3_32ad_47d1_a750_83b8111d3086" localSheetId="11" hidden="1">#REF!</definedName>
    <definedName name="Tigr_Exhibitb55768c3_32ad_47d1_a750_83b8111d3086" hidden="1">#REF!</definedName>
    <definedName name="Tigr_Exhibitb5765758_d7e4_43aa_b09b_7cf5a88fbf77" localSheetId="3" hidden="1">#REF!</definedName>
    <definedName name="Tigr_Exhibitb5765758_d7e4_43aa_b09b_7cf5a88fbf77" localSheetId="9" hidden="1">#REF!</definedName>
    <definedName name="Tigr_Exhibitb5765758_d7e4_43aa_b09b_7cf5a88fbf77" localSheetId="10" hidden="1">#REF!</definedName>
    <definedName name="Tigr_Exhibitb5765758_d7e4_43aa_b09b_7cf5a88fbf77" localSheetId="11" hidden="1">#REF!</definedName>
    <definedName name="Tigr_Exhibitb5765758_d7e4_43aa_b09b_7cf5a88fbf77" hidden="1">#REF!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localSheetId="10" hidden="1">'[24]Consensus + guidance'!#REF!</definedName>
    <definedName name="Tigr_Exhibitcb80a8b0_107e_43eb_8c6f_286424a45fa0" localSheetId="11" hidden="1">'[24]Consensus + guidance'!#REF!</definedName>
    <definedName name="Tigr_Exhibitcb80a8b0_107e_43eb_8c6f_286424a45fa0" hidden="1">'[24]Consensus + guidance'!#REF!</definedName>
    <definedName name="Tigr_Exhibite087e757_da20_4281_baea_80b78ca00656" localSheetId="3" hidden="1">#REF!</definedName>
    <definedName name="Tigr_Exhibite087e757_da20_4281_baea_80b78ca00656" localSheetId="9" hidden="1">#REF!</definedName>
    <definedName name="Tigr_Exhibite087e757_da20_4281_baea_80b78ca00656" localSheetId="10" hidden="1">#REF!</definedName>
    <definedName name="Tigr_Exhibite087e757_da20_4281_baea_80b78ca00656" localSheetId="11" hidden="1">#REF!</definedName>
    <definedName name="Tigr_Exhibite087e757_da20_4281_baea_80b78ca00656" hidden="1">#REF!</definedName>
    <definedName name="Tigr_Exhibite1150ab0_cfe7_4f29_9341_00f6b00e07d3" localSheetId="3" hidden="1">#REF!</definedName>
    <definedName name="Tigr_Exhibite1150ab0_cfe7_4f29_9341_00f6b00e07d3" localSheetId="9" hidden="1">#REF!</definedName>
    <definedName name="Tigr_Exhibite1150ab0_cfe7_4f29_9341_00f6b00e07d3" localSheetId="10" hidden="1">#REF!</definedName>
    <definedName name="Tigr_Exhibite1150ab0_cfe7_4f29_9341_00f6b00e07d3" localSheetId="11" hidden="1">#REF!</definedName>
    <definedName name="Tigr_Exhibite1150ab0_cfe7_4f29_9341_00f6b00e07d3" hidden="1">#REF!</definedName>
    <definedName name="Tigr_Exhibitfb2f29f9_1ccc_406d_8de6_cc7c14faa075" localSheetId="3" hidden="1">#REF!</definedName>
    <definedName name="Tigr_Exhibitfb2f29f9_1ccc_406d_8de6_cc7c14faa075" localSheetId="9" hidden="1">#REF!</definedName>
    <definedName name="Tigr_Exhibitfb2f29f9_1ccc_406d_8de6_cc7c14faa075" localSheetId="10" hidden="1">#REF!</definedName>
    <definedName name="Tigr_Exhibitfb2f29f9_1ccc_406d_8de6_cc7c14faa075" localSheetId="11" hidden="1">#REF!</definedName>
    <definedName name="Tigr_Exhibitfb2f29f9_1ccc_406d_8de6_cc7c14faa075" hidden="1">#REF!</definedName>
    <definedName name="Tigr_Exhibitff904933_299f_40d8_b501_4535c806b697" localSheetId="3" hidden="1">#REF!</definedName>
    <definedName name="Tigr_Exhibitff904933_299f_40d8_b501_4535c806b697" localSheetId="9" hidden="1">#REF!</definedName>
    <definedName name="Tigr_Exhibitff904933_299f_40d8_b501_4535c806b697" localSheetId="10" hidden="1">#REF!</definedName>
    <definedName name="Tigr_Exhibitff904933_299f_40d8_b501_4535c806b697" localSheetId="11" hidden="1">#REF!</definedName>
    <definedName name="Tigr_Exhibitff904933_299f_40d8_b501_4535c806b697" hidden="1">#REF!</definedName>
    <definedName name="TOM" localSheetId="2"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0"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0"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0"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0"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localSheetId="9" hidden="1">#REF!</definedName>
    <definedName name="TP" localSheetId="10" hidden="1">#REF!</definedName>
    <definedName name="TP" localSheetId="11" hidden="1">#REF!</definedName>
    <definedName name="TP" hidden="1">#REF!</definedName>
    <definedName name="TR\" localSheetId="2"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0"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localSheetId="9" hidden="1">#REF!</definedName>
    <definedName name="tt" localSheetId="10" hidden="1">#REF!</definedName>
    <definedName name="tt" localSheetId="11"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localSheetId="9" hidden="1">#REF!</definedName>
    <definedName name="ty" localSheetId="10" hidden="1">#REF!</definedName>
    <definedName name="ty" localSheetId="11"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localSheetId="9" hidden="1">#REF!</definedName>
    <definedName name="TYUJ" localSheetId="10" hidden="1">#REF!</definedName>
    <definedName name="TYUJ" localSheetId="11" hidden="1">#REF!</definedName>
    <definedName name="TYUJ" hidden="1">#REF!</definedName>
    <definedName name="UK" localSheetId="2" hidden="1">{"PARTE1",#N/A,FALSE,"Plan1"}</definedName>
    <definedName name="UK" localSheetId="3" hidden="1">{"PARTE1",#N/A,FALSE,"Plan1"}</definedName>
    <definedName name="UK" localSheetId="5" hidden="1">{"PARTE1",#N/A,FALSE,"Plan1"}</definedName>
    <definedName name="UK" localSheetId="9" hidden="1">{"PARTE1",#N/A,FALSE,"Plan1"}</definedName>
    <definedName name="UK" localSheetId="10" hidden="1">{"PARTE1",#N/A,FALSE,"Plan1"}</definedName>
    <definedName name="UK" localSheetId="11"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localSheetId="9" hidden="1">#REF!</definedName>
    <definedName name="uu" localSheetId="10" hidden="1">#REF!</definedName>
    <definedName name="uu" localSheetId="11" hidden="1">#REF!</definedName>
    <definedName name="uu" hidden="1">#REF!</definedName>
    <definedName name="v" localSheetId="2"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9" hidden="1">{"IS",#N/A,FALSE,"IS";"RPTIS",#N/A,FALSE,"RPTIS";"STATS",#N/A,FALSE,"STATS";"CELL",#N/A,FALSE,"CELL";"BS",#N/A,FALSE,"BS"}</definedName>
    <definedName name="v" localSheetId="10"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0"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0"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0"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0"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9" hidden="1">{"IS",#N/A,FALSE,"IS";"RPTIS",#N/A,FALSE,"RPTIS";"STATS",#N/A,FALSE,"STATS";"BS",#N/A,FALSE,"BS"}</definedName>
    <definedName name="wcom" localSheetId="10"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localSheetId="10" hidden="1">#REF!</definedName>
    <definedName name="WEHAERHTUY7J" localSheetId="11" hidden="1">#REF!</definedName>
    <definedName name="WEHAERHTUY7J" hidden="1">#REF!</definedName>
    <definedName name="wrn" localSheetId="2"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0"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0"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0"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3" hidden="1">{#N/A,#N/A,FALSE,"TradeSumm";#N/A,#N/A,FALSE,"StatsSumm"}</definedName>
    <definedName name="wrn.Alex." localSheetId="5" hidden="1">{#N/A,#N/A,FALSE,"TradeSumm";#N/A,#N/A,FALSE,"StatsSumm"}</definedName>
    <definedName name="wrn.Alex." localSheetId="9" hidden="1">{#N/A,#N/A,FALSE,"TradeSumm";#N/A,#N/A,FALSE,"StatsSumm"}</definedName>
    <definedName name="wrn.Alex." localSheetId="10"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0"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0"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9" hidden="1">{"IS",#N/A,FALSE,"IS";"RPTIS",#N/A,FALSE,"RPTIS";"STATS",#N/A,FALSE,"STATS";"CELL",#N/A,FALSE,"CELL";"BS",#N/A,FALSE,"BS"}</definedName>
    <definedName name="wrn.BEL." localSheetId="10"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0"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0"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0"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9" hidden="1">{"subs",#N/A,FALSE,"database ";"proportional",#N/A,FALSE,"database "}</definedName>
    <definedName name="wrn.database." localSheetId="10"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9" hidden="1">{"Employee Efficiency",#N/A,FALSE,"Benchmarking"}</definedName>
    <definedName name="wrn.Employee._.Efficiency." localSheetId="10"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0"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0"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0"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0"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0"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0"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0"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0"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9" hidden="1">{#N/A,#N/A,FALSE,"main";#N/A,#N/A,FALSE,"100% Cash";#N/A,#N/A,FALSE,"100% Stock"}</definedName>
    <definedName name="wrn.Hyg._.Acq." localSheetId="10"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0"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0"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0"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0"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0"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0"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9" hidden="1">{"Line Efficiency",#N/A,FALSE,"Benchmarking"}</definedName>
    <definedName name="wrn.Line._.Efficiency." localSheetId="10"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0"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0"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0"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0"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0"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0"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0"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0"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9" hidden="1">{"print 1",#N/A,FALSE,"PrimeCo PCS";"print 2",#N/A,FALSE,"PrimeCo PCS";"valuation",#N/A,FALSE,"PrimeCo PCS"}</definedName>
    <definedName name="wrn.PrimeCo." localSheetId="10"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0"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0"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0"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0"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0"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0"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0"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0"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0"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0"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9" hidden="1">{#N/A,#N/A,FALSE,"main";#N/A,#N/A,FALSE,"Pooling";#N/A,#N/A,FALSE,"Purchase"}</definedName>
    <definedName name="wrn.SCA._.Acq.." localSheetId="10"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9" hidden="1">{#N/A,#N/A,FALSE,"main";#N/A,#N/A,FALSE,"Purchase"}</definedName>
    <definedName name="wrn.SCA._.AcqDisv." localSheetId="10"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0"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0"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0"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0"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0"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0"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0"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9" hidden="1">{"IS",#N/A,FALSE,"IS";"RPTIS",#N/A,FALSE,"RPTIS";"STATS",#N/A,FALSE,"STATS";"BS",#N/A,FALSE,"BS"}</definedName>
    <definedName name="wrn.USW." localSheetId="10"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3" hidden="1">{#N/A,#N/A,TRUE,"UTIESP"}</definedName>
    <definedName name="wrn.UTILI._.SPAGNA." localSheetId="5" hidden="1">{#N/A,#N/A,TRUE,"UTIESP"}</definedName>
    <definedName name="wrn.UTILI._.SPAGNA." localSheetId="9" hidden="1">{#N/A,#N/A,TRUE,"UTIESP"}</definedName>
    <definedName name="wrn.UTILI._.SPAGNA." localSheetId="10"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3" hidden="1">{#N/A,#N/A,TRUE,"UTISAF"}</definedName>
    <definedName name="wrn.UTILI._.SUD._.AFRICA." localSheetId="5" hidden="1">{#N/A,#N/A,TRUE,"UTISAF"}</definedName>
    <definedName name="wrn.UTILI._.SUD._.AFRICA." localSheetId="9" hidden="1">{#N/A,#N/A,TRUE,"UTISAF"}</definedName>
    <definedName name="wrn.UTILI._.SUD._.AFRICA." localSheetId="10"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3" hidden="1">{"inc.ann",#N/A,FALSE,"WAG";"inc.quart",#N/A,FALSE,"WAG"}</definedName>
    <definedName name="wrn.wag." localSheetId="5" hidden="1">{"inc.ann",#N/A,FALSE,"WAG";"inc.quart",#N/A,FALSE,"WAG"}</definedName>
    <definedName name="wrn.wag." localSheetId="9" hidden="1">{"inc.ann",#N/A,FALSE,"WAG";"inc.quart",#N/A,FALSE,"WAG"}</definedName>
    <definedName name="wrn.wag." localSheetId="10"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0"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0"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0"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0"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0"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0"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0"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0"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0"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0"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0"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0"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0"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0"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0"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0"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0"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0"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0"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0"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0"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0"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0"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0"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0"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0"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0"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0"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0"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0"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0"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0"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0"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0"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0"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0"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0"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0"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3" hidden="1">#REF!</definedName>
    <definedName name="x" localSheetId="9" hidden="1">#REF!</definedName>
    <definedName name="x" localSheetId="10" hidden="1">#REF!</definedName>
    <definedName name="x" localSheetId="11"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localSheetId="10" hidden="1">'[26]Moeda Estrangeira'!#REF!</definedName>
    <definedName name="XREF_COLUMN_10" localSheetId="11" hidden="1">'[26]Moeda Estrangeira'!#REF!</definedName>
    <definedName name="XREF_COLUMN_10" hidden="1">'[26]Moeda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localSheetId="11"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localSheetId="10" hidden="1">'[27]AUXILIAR DOAR'!#REF!</definedName>
    <definedName name="XREF_COLUMN_12" localSheetId="11" hidden="1">'[27]AUXILIAR DOAR'!#REF!</definedName>
    <definedName name="XREF_COLUMN_12" hidden="1">'[27]AUXILIAR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localSheetId="10" hidden="1">#REF!</definedName>
    <definedName name="XREF_COLUMN_13" localSheetId="11"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localSheetId="10" hidden="1">#REF!</definedName>
    <definedName name="XREF_COLUMN_14" localSheetId="11"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localSheetId="10" hidden="1">#REF!</definedName>
    <definedName name="XREF_COLUMN_17" localSheetId="11"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localSheetId="10" hidden="1">'[28]PAS Despesa pessoal'!#REF!</definedName>
    <definedName name="XREF_COLUMN_18" localSheetId="11" hidden="1">'[28]PAS Despesa pessoal'!#REF!</definedName>
    <definedName name="XREF_COLUMN_18" hidden="1">'[28]PAS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localSheetId="10" hidden="1">#REF!</definedName>
    <definedName name="XREF_COLUMN_19" localSheetId="11"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localSheetId="10" hidden="1">[29]BP!#REF!</definedName>
    <definedName name="XREF_COLUMN_2" localSheetId="11" hidden="1">[29]BP!#REF!</definedName>
    <definedName name="XREF_COLUMN_2" hidden="1">[29]BP!#REF!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localSheetId="10" hidden="1">#REF!</definedName>
    <definedName name="XREF_COLUMN_20" localSheetId="11"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localSheetId="10" hidden="1">#REF!</definedName>
    <definedName name="XREF_COLUMN_21" localSheetId="11"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localSheetId="10" hidden="1">[30]Lead!#REF!</definedName>
    <definedName name="XREF_COLUMN_22" localSheetId="11" hidden="1">[30]Lead!#REF!</definedName>
    <definedName name="XREF_COLUMN_22" hidden="1">[30]Lead!#REF!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localSheetId="10" hidden="1">#REF!</definedName>
    <definedName name="XREF_COLUMN_23" localSheetId="11"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localSheetId="10" hidden="1">#REF!</definedName>
    <definedName name="XREF_COLUMN_24" localSheetId="11"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localSheetId="10" hidden="1">#REF!</definedName>
    <definedName name="XREF_COLUMN_25" localSheetId="11"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localSheetId="10" hidden="1">#REF!</definedName>
    <definedName name="XREF_COLUMN_26" localSheetId="11"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localSheetId="10" hidden="1">'[31]Receitas Vendas Inpacel'!#REF!</definedName>
    <definedName name="XREF_COLUMN_27" localSheetId="11"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localSheetId="10" hidden="1">'[31]Receitas Vendas Inpacel'!#REF!</definedName>
    <definedName name="XREF_COLUMN_28" localSheetId="11" hidden="1">'[31]Receitas Vendas Inpacel'!#REF!</definedName>
    <definedName name="XREF_COLUMN_28" hidden="1">'[31]Receitas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localSheetId="10" hidden="1">#REF!</definedName>
    <definedName name="XREF_COLUMN_29" localSheetId="11"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localSheetId="10" hidden="1">[29]BP!#REF!</definedName>
    <definedName name="XREF_COLUMN_3" localSheetId="11" hidden="1">[29]BP!#REF!</definedName>
    <definedName name="XREF_COLUMN_3" hidden="1">[29]BP!#REF!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localSheetId="10" hidden="1">#REF!</definedName>
    <definedName name="XREF_COLUMN_30" localSheetId="11"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localSheetId="10" hidden="1">'[32]PAS Vendas'!#REF!</definedName>
    <definedName name="XREF_COLUMN_31" localSheetId="11" hidden="1">'[32]PAS Vendas'!#REF!</definedName>
    <definedName name="XREF_COLUMN_31" hidden="1">'[32]PAS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localSheetId="10" hidden="1">#REF!</definedName>
    <definedName name="XREF_COLUMN_32" localSheetId="11"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localSheetId="10" hidden="1">#REF!</definedName>
    <definedName name="XREF_COLUMN_33" localSheetId="11"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localSheetId="10" hidden="1">#REF!</definedName>
    <definedName name="XREF_COLUMN_34" localSheetId="11"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localSheetId="10" hidden="1">#REF!</definedName>
    <definedName name="XREF_COLUMN_35" localSheetId="11"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localSheetId="10" hidden="1">#REF!</definedName>
    <definedName name="XREF_COLUMN_36" localSheetId="11"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localSheetId="10" hidden="1">#REF!</definedName>
    <definedName name="XREF_COLUMN_37" localSheetId="11"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localSheetId="10" hidden="1">'[33]PAS Vendas'!#REF!</definedName>
    <definedName name="XREF_COLUMN_38" localSheetId="11"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localSheetId="10" hidden="1">'[33]PAS Vendas'!#REF!</definedName>
    <definedName name="XREF_COLUMN_39" localSheetId="11"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localSheetId="10" hidden="1">[29]DRE!#REF!</definedName>
    <definedName name="XREF_COLUMN_4" localSheetId="11" hidden="1">[29]DRE!#REF!</definedName>
    <definedName name="XREF_COLUMN_4" hidden="1">[29]DRE!#REF!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localSheetId="10" hidden="1">#REF!</definedName>
    <definedName name="XREF_COLUMN_40" localSheetId="11"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localSheetId="10" hidden="1">'[33]PAS Vendas'!#REF!</definedName>
    <definedName name="XREF_COLUMN_41" localSheetId="11"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localSheetId="10" hidden="1">'[31]Deducoes venda IP'!#REF!</definedName>
    <definedName name="XREF_COLUMN_42" localSheetId="11" hidden="1">'[31]Deducoes venda IP'!#REF!</definedName>
    <definedName name="XREF_COLUMN_42" hidden="1">'[31]Deducoes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localSheetId="10" hidden="1">#REF!</definedName>
    <definedName name="XREF_COLUMN_43" localSheetId="11"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localSheetId="10" hidden="1">#REF!</definedName>
    <definedName name="XREF_COLUMN_44" localSheetId="11"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localSheetId="10" hidden="1">'[31]PAS Deduções venda Inpacel'!#REF!</definedName>
    <definedName name="XREF_COLUMN_45" localSheetId="11"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localSheetId="10" hidden="1">'[35]Mútuo {ppc}'!#REF!</definedName>
    <definedName name="XREF_COLUMN_6" localSheetId="11" hidden="1">'[35]Mútuo {ppc}'!#REF!</definedName>
    <definedName name="XREF_COLUMN_6" hidden="1">'[35]Mútuo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localSheetId="10" hidden="1">#REF!</definedName>
    <definedName name="XREF_COLUMN_7" localSheetId="11"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localSheetId="10" hidden="1">'[26]Moeda Estrangeira'!#REF!</definedName>
    <definedName name="XREF_COLUMN_9" localSheetId="11" hidden="1">'[26]Moeda Estrangeira'!#REF!</definedName>
    <definedName name="XREF_COLUMN_9" hidden="1">'[26]Moeda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localSheetId="10" hidden="1">#REF!</definedName>
    <definedName name="XRefCopy1" localSheetId="11"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localSheetId="10" hidden="1">'[36]Anexo 15 - Moeda Estrangeira'!#REF!</definedName>
    <definedName name="XRefCopy10" localSheetId="11"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localSheetId="10" hidden="1">[35]XREF!#REF!</definedName>
    <definedName name="XRefCopy10Row" localSheetId="11"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localSheetId="10" hidden="1">'[36]Anexo 15 - Moeda Estrangeira'!#REF!</definedName>
    <definedName name="XRefCopy14" localSheetId="11"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localSheetId="10" hidden="1">[26]XREF!#REF!</definedName>
    <definedName name="XRefCopy14Row" localSheetId="11"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localSheetId="10" hidden="1">'[26]Moeda Estrangeira'!#REF!</definedName>
    <definedName name="XRefCopy15" localSheetId="11"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localSheetId="10" hidden="1">[26]XREF!#REF!</definedName>
    <definedName name="XRefCopy15Row" localSheetId="11"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localSheetId="11"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localSheetId="10" hidden="1">#REF!</definedName>
    <definedName name="XRefCopy19" localSheetId="11"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localSheetId="11"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localSheetId="10" hidden="1">#REF!</definedName>
    <definedName name="XRefCopy2" localSheetId="11"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localSheetId="10" hidden="1">#REF!</definedName>
    <definedName name="XRefCopy20" localSheetId="11"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localSheetId="11"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localSheetId="10" hidden="1">#REF!</definedName>
    <definedName name="XRefCopy21" localSheetId="11"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localSheetId="11"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localSheetId="10" hidden="1">#REF!</definedName>
    <definedName name="XRefCopy22" localSheetId="11"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localSheetId="11"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localSheetId="10" hidden="1">#REF!</definedName>
    <definedName name="XRefCopy23" localSheetId="11"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localSheetId="11"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localSheetId="10" hidden="1">#REF!</definedName>
    <definedName name="XRefCopy24" localSheetId="11"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localSheetId="10" hidden="1">[40]XREF!#REF!</definedName>
    <definedName name="XRefCopy24Row" localSheetId="11" hidden="1">[40]XREF!#REF!</definedName>
    <definedName name="XRefCopy24Row" hidden="1">[40]XREF!#REF!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localSheetId="10" hidden="1">#REF!</definedName>
    <definedName name="XRefCopy25" localSheetId="11"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localSheetId="10" hidden="1">[41]XREF!#REF!</definedName>
    <definedName name="XRefCopy25Row" localSheetId="11" hidden="1">[41]XREF!#REF!</definedName>
    <definedName name="XRefCopy25Row" hidden="1">[41]XREF!#REF!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localSheetId="10" hidden="1">#REF!</definedName>
    <definedName name="XRefCopy26" localSheetId="11"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localSheetId="10" hidden="1">[42]XREF!#REF!</definedName>
    <definedName name="XRefCopy26Row" localSheetId="11" hidden="1">[42]XREF!#REF!</definedName>
    <definedName name="XRefCopy26Row" hidden="1">[42]XREF!#REF!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localSheetId="10" hidden="1">#REF!</definedName>
    <definedName name="XRefCopy27" localSheetId="11"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localSheetId="11"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localSheetId="10" hidden="1">[43]DRE!#REF!</definedName>
    <definedName name="XRefCopy28" localSheetId="11" hidden="1">[43]DRE!#REF!</definedName>
    <definedName name="XRefCopy28" hidden="1">[43]DRE!#REF!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localSheetId="11"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localSheetId="10" hidden="1">[43]DRE!#REF!</definedName>
    <definedName name="XRefCopy29" localSheetId="11" hidden="1">[43]DRE!#REF!</definedName>
    <definedName name="XRefCopy29" hidden="1">[43]DRE!#REF!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localSheetId="11"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localSheetId="10" hidden="1">[44]XREF!#REF!</definedName>
    <definedName name="XRefCopy2Row" localSheetId="11" hidden="1">[44]XREF!#REF!</definedName>
    <definedName name="XRefCopy2Row" hidden="1">[44]XREF!#REF!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localSheetId="10" hidden="1">#REF!</definedName>
    <definedName name="XRefCopy3" localSheetId="11"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localSheetId="10" hidden="1">[43]DRE!#REF!</definedName>
    <definedName name="XRefCopy30" localSheetId="11"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localSheetId="10" hidden="1">[45]XREF!#REF!</definedName>
    <definedName name="XRefCopy30Row" localSheetId="11"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localSheetId="10" hidden="1">[43]DRE!#REF!</definedName>
    <definedName name="XRefCopy31" localSheetId="11"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localSheetId="10" hidden="1">[43]DRE!#REF!</definedName>
    <definedName name="XRefCopy32" localSheetId="11"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localSheetId="10" hidden="1">[46]XREF!#REF!</definedName>
    <definedName name="XRefCopy32Row" localSheetId="11"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localSheetId="10" hidden="1">#REF!</definedName>
    <definedName name="XRefCopy36" localSheetId="11"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localSheetId="10" hidden="1">#REF!</definedName>
    <definedName name="XRefCopy37" localSheetId="11"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localSheetId="11"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localSheetId="10" hidden="1">#REF!</definedName>
    <definedName name="XRefCopy38" localSheetId="11"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localSheetId="11"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localSheetId="10" hidden="1">#REF!</definedName>
    <definedName name="XRefCopy39" localSheetId="11"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localSheetId="11"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localSheetId="11"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localSheetId="10" hidden="1">#REF!</definedName>
    <definedName name="XRefCopy4" localSheetId="11"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localSheetId="10" hidden="1">#REF!</definedName>
    <definedName name="XRefCopy40" localSheetId="11"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localSheetId="11"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localSheetId="10" hidden="1">#REF!</definedName>
    <definedName name="XRefCopy41" localSheetId="11"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localSheetId="10" hidden="1">[48]XREF!#REF!</definedName>
    <definedName name="XRefCopy41Row" localSheetId="11" hidden="1">[48]XREF!#REF!</definedName>
    <definedName name="XRefCopy41Row" hidden="1">[48]XREF!#REF!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localSheetId="10" hidden="1">#REF!</definedName>
    <definedName name="XRefCopy42" localSheetId="11"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localSheetId="11"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localSheetId="10" hidden="1">#REF!</definedName>
    <definedName name="XRefCopy43" localSheetId="11"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localSheetId="11"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localSheetId="10" hidden="1">#REF!</definedName>
    <definedName name="XRefCopy44" localSheetId="11"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localSheetId="11" hidden="1">#REF!</definedName>
    <definedName name="XRefCopy44Row" hidden="1">#REF!</definedName>
    <definedName name="XRefCopy45" hidden="1">'[49]PIS,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localSheetId="11"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localSheetId="10" hidden="1">[47]XREF!#REF!</definedName>
    <definedName name="XRefCopy46Row" localSheetId="11" hidden="1">[47]XREF!#REF!</definedName>
    <definedName name="XRefCopy46Row" hidden="1">[47]XREF!#REF!</definedName>
    <definedName name="XRefCopy47" hidden="1">'[49]PIS,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localSheetId="11"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localSheetId="11"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localSheetId="11"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localSheetId="11"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localSheetId="11"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localSheetId="10" hidden="1">[50]Impostos!#REF!</definedName>
    <definedName name="XRefCopy52" localSheetId="11" hidden="1">[50]Impostos!#REF!</definedName>
    <definedName name="XRefCopy52" hidden="1">[50]Impostos!#REF!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localSheetId="11"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localSheetId="10" hidden="1">#REF!</definedName>
    <definedName name="XRefCopy56" localSheetId="11" hidden="1">#REF!</definedName>
    <definedName name="XRefCopy56" hidden="1">#REF!</definedName>
    <definedName name="XRefCopy56Row" hidden="1">[51]XREF!$A$12:$IV$12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localSheetId="10" hidden="1">#REF!</definedName>
    <definedName name="XRefCopy57" localSheetId="11"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localSheetId="10" hidden="1">[52]XREF!#REF!</definedName>
    <definedName name="XRefCopy57Row" localSheetId="11" hidden="1">[52]XREF!#REF!</definedName>
    <definedName name="XRefCopy57Row" hidden="1">[52]XREF!#REF!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localSheetId="10" hidden="1">#REF!</definedName>
    <definedName name="XRefCopy58" localSheetId="11"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localSheetId="10" hidden="1">#REF!</definedName>
    <definedName name="XRefCopy58Row" localSheetId="11"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localSheetId="10" hidden="1">'[7]Resumo (x) Contab. '!#REF!</definedName>
    <definedName name="XRefCopy59" localSheetId="11" hidden="1">'[7]Resumo (x) Contab. '!#REF!</definedName>
    <definedName name="XRefCopy59" hidden="1">'[7]Resumo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localSheetId="10" hidden="1">#REF!</definedName>
    <definedName name="XRefCopy59Row" localSheetId="11"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localSheetId="11"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localSheetId="11"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localSheetId="10" hidden="1">'[7]Resumo (x) Contab. '!#REF!</definedName>
    <definedName name="XRefCopy60" localSheetId="11" hidden="1">'[7]Resumo (x) Contab. '!#REF!</definedName>
    <definedName name="XRefCopy60" hidden="1">'[7]Resumo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localSheetId="10" hidden="1">#REF!</definedName>
    <definedName name="XRefCopy60Row" localSheetId="11"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localSheetId="10" hidden="1">'[7]Resumo (x) Contab. '!#REF!</definedName>
    <definedName name="XRefCopy61" localSheetId="11" hidden="1">'[7]Resumo (x) Contab. '!#REF!</definedName>
    <definedName name="XRefCopy61" hidden="1">'[7]Resumo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localSheetId="10" hidden="1">#REF!</definedName>
    <definedName name="XRefCopy61Row" localSheetId="11"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localSheetId="10" hidden="1">'[7]Resumo (x) Contab. '!#REF!</definedName>
    <definedName name="XRefCopy62" localSheetId="11" hidden="1">'[7]Resumo (x) Contab. '!#REF!</definedName>
    <definedName name="XRefCopy62" hidden="1">'[7]Resumo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localSheetId="10" hidden="1">#REF!</definedName>
    <definedName name="XRefCopy62Row" localSheetId="11"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localSheetId="10" hidden="1">'[7]Resumo (x) Contab. '!#REF!</definedName>
    <definedName name="XRefCopy63" localSheetId="11" hidden="1">'[7]Resumo (x) Contab. '!#REF!</definedName>
    <definedName name="XRefCopy63" hidden="1">'[7]Resumo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localSheetId="10" hidden="1">#REF!</definedName>
    <definedName name="XRefCopy63Row" localSheetId="11"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localSheetId="10" hidden="1">#REF!</definedName>
    <definedName name="XRefCopy64Row" localSheetId="11"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localSheetId="10" hidden="1">#REF!</definedName>
    <definedName name="XRefCopy65Row" localSheetId="11"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localSheetId="10" hidden="1">#REF!</definedName>
    <definedName name="XRefCopy66Row" localSheetId="11"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localSheetId="10" hidden="1">#REF!</definedName>
    <definedName name="XRefCopy67Row" localSheetId="11"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localSheetId="10" hidden="1">#REF!</definedName>
    <definedName name="XRefCopy68" localSheetId="11"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localSheetId="10" hidden="1">#REF!</definedName>
    <definedName name="XRefCopy68Row" localSheetId="11"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localSheetId="10" hidden="1">#REF!</definedName>
    <definedName name="XRefCopy69Row" localSheetId="11"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localSheetId="11"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localSheetId="10" hidden="1">'[32]PAS Vendas'!#REF!</definedName>
    <definedName name="XRefCopy70" localSheetId="11" hidden="1">'[32]PAS Vendas'!#REF!</definedName>
    <definedName name="XRefCopy70" hidden="1">'[32]PAS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localSheetId="10" hidden="1">#REF!</definedName>
    <definedName name="XRefCopy70Row" localSheetId="11"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localSheetId="10" hidden="1">'[32]PAS Vendas'!#REF!</definedName>
    <definedName name="XRefCopy71" localSheetId="11" hidden="1">'[32]PAS Vendas'!#REF!</definedName>
    <definedName name="XRefCopy71" hidden="1">'[32]PAS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localSheetId="10" hidden="1">#REF!</definedName>
    <definedName name="XRefCopy71Row" localSheetId="11"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localSheetId="10" hidden="1">#REF!</definedName>
    <definedName name="XRefCopy72" localSheetId="11"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localSheetId="10" hidden="1">#REF!</definedName>
    <definedName name="XRefCopy72Row" localSheetId="11"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localSheetId="10" hidden="1">'[32]PAS Vendas'!#REF!</definedName>
    <definedName name="XRefCopy73" localSheetId="11" hidden="1">'[32]PAS Vendas'!#REF!</definedName>
    <definedName name="XRefCopy73" hidden="1">'[32]PAS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localSheetId="10" hidden="1">#REF!</definedName>
    <definedName name="XRefCopy73Row" localSheetId="11"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localSheetId="10" hidden="1">#REF!</definedName>
    <definedName name="XRefCopy74" localSheetId="11"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localSheetId="10" hidden="1">#REF!</definedName>
    <definedName name="XRefCopy74Row" localSheetId="11"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localSheetId="10" hidden="1">#REF!</definedName>
    <definedName name="XRefCopy75" localSheetId="11"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localSheetId="10" hidden="1">#REF!</definedName>
    <definedName name="XRefCopy75Row" localSheetId="11"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localSheetId="10" hidden="1">'[31]Receitas Vendas Inpacel'!#REF!</definedName>
    <definedName name="XRefCopy76" localSheetId="11" hidden="1">'[31]Receitas Vendas Inpacel'!#REF!</definedName>
    <definedName name="XRefCopy76" hidden="1">'[31]Receitas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localSheetId="10" hidden="1">#REF!</definedName>
    <definedName name="XRefCopy76Row" localSheetId="11"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localSheetId="10" hidden="1">'[31]PAS Deduções venda Inpacel'!#REF!</definedName>
    <definedName name="XRefCopy77" localSheetId="11" hidden="1">'[31]PAS Deduções venda Inpacel'!#REF!</definedName>
    <definedName name="XRefCopy77" hidden="1">'[31]PAS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localSheetId="10" hidden="1">#REF!</definedName>
    <definedName name="XRefCopy77Row" localSheetId="11"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localSheetId="10" hidden="1">#REF!</definedName>
    <definedName name="XRefCopy78" localSheetId="11"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localSheetId="10" hidden="1">#REF!</definedName>
    <definedName name="XRefCopy78Row" localSheetId="11"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localSheetId="10" hidden="1">#REF!</definedName>
    <definedName name="XRefCopy79" localSheetId="11"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localSheetId="10" hidden="1">#REF!</definedName>
    <definedName name="XRefCopy79Row" localSheetId="11" hidden="1">#REF!</definedName>
    <definedName name="XRefCopy79Row" hidden="1">#REF!</definedName>
    <definedName name="XRefCopy7Row" hidden="1">[34]XREF!$A$4:$IV$4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localSheetId="10" hidden="1">#REF!</definedName>
    <definedName name="XRefCopy8" localSheetId="11"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localSheetId="10" hidden="1">#REF!</definedName>
    <definedName name="XRefCopy80" localSheetId="11"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localSheetId="10" hidden="1">#REF!</definedName>
    <definedName name="XRefCopy80Row" localSheetId="11"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localSheetId="10" hidden="1">'[33]PAS Vendas'!#REF!</definedName>
    <definedName name="XRefCopy81" localSheetId="11"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localSheetId="10" hidden="1">[53]XREF!#REF!</definedName>
    <definedName name="XRefCopy81Row" localSheetId="11"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localSheetId="10" hidden="1">'[33]PAS Vendas'!#REF!</definedName>
    <definedName name="XRefCopy82" localSheetId="11"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localSheetId="10" hidden="1">'[31]Deducoes venda IP'!#REF!</definedName>
    <definedName name="XRefCopy84" localSheetId="11"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localSheetId="11"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localSheetId="10" hidden="1">#REF!</definedName>
    <definedName name="XRefCopy95" localSheetId="11"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localSheetId="10" hidden="1">#REF!</definedName>
    <definedName name="XRefCopy96" localSheetId="11"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localSheetId="10" hidden="1">#REF!</definedName>
    <definedName name="XRefCopy97" localSheetId="11"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localSheetId="10" hidden="1">[55]XREF!#REF!</definedName>
    <definedName name="XRefCopy9Row" localSheetId="11"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localSheetId="10" hidden="1">'[56]Reconciliações Setembro'!#REF!</definedName>
    <definedName name="XRefPaste1" localSheetId="11" hidden="1">'[56]Reconciliações Setembro'!#REF!</definedName>
    <definedName name="XRefPaste1" hidden="1">'[56]Reconciliações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localSheetId="10" hidden="1">#REF!</definedName>
    <definedName name="XRefPaste10" localSheetId="11"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localSheetId="10" hidden="1">#REF!</definedName>
    <definedName name="XRefPaste11" localSheetId="11"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localSheetId="10" hidden="1">#REF!</definedName>
    <definedName name="XRefPaste12" localSheetId="11"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localSheetId="11"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localSheetId="11"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localSheetId="10" hidden="1">#REF!</definedName>
    <definedName name="XRefPaste15" localSheetId="11"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localSheetId="11"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localSheetId="10" hidden="1">#REF!</definedName>
    <definedName name="XRefPaste16" localSheetId="11"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localSheetId="10" hidden="1">[43]BP!#REF!</definedName>
    <definedName name="XRefPaste17" localSheetId="11" hidden="1">[43]BP!#REF!</definedName>
    <definedName name="XRefPaste17" hidden="1">[43]BP!#REF!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localSheetId="10" hidden="1">[57]BALANÇO!#REF!</definedName>
    <definedName name="XRefPaste18" localSheetId="11" hidden="1">[57]BALANÇO!#REF!</definedName>
    <definedName name="XRefPaste18" hidden="1">[57]BALANÇO!#REF!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localSheetId="11"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localSheetId="10" hidden="1">[58]XREF!#REF!</definedName>
    <definedName name="XRefPaste19Row" localSheetId="11" hidden="1">[58]XREF!#REF!</definedName>
    <definedName name="XRefPaste19Row" hidden="1">[58]XREF!#REF!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localSheetId="11"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localSheetId="10" hidden="1">'[36]Anexo 15 - Moeda Estrangeira'!#REF!</definedName>
    <definedName name="XRefPaste2" localSheetId="11" hidden="1">'[36]Anexo 15 - Moeda Estrangeira'!#REF!</definedName>
    <definedName name="XRefPaste2" hidden="1">'[36]Anexo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localSheetId="10" hidden="1">#REF!</definedName>
    <definedName name="XRefPaste20" localSheetId="11"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localSheetId="10" hidden="1">[58]XREF!#REF!</definedName>
    <definedName name="XRefPaste20Row" localSheetId="11" hidden="1">[58]XREF!#REF!</definedName>
    <definedName name="XRefPaste20Row" hidden="1">[58]XREF!#REF!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localSheetId="11"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localSheetId="10" hidden="1">[58]XREF!#REF!</definedName>
    <definedName name="XRefPaste21Row" localSheetId="11" hidden="1">[58]XREF!#REF!</definedName>
    <definedName name="XRefPaste21Row" hidden="1">[58]XREF!#REF!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localSheetId="10" hidden="1">#REF!</definedName>
    <definedName name="XRefPaste22" localSheetId="11"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localSheetId="10" hidden="1">[58]XREF!#REF!</definedName>
    <definedName name="XRefPaste22Row" hidden="1">[58]XREF!#REF!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localSheetId="10"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localSheetId="10" hidden="1">[57]BALANÇO!#REF!</definedName>
    <definedName name="XRefPaste24" hidden="1">[57]BALANÇO!#REF!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localSheetId="11"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localSheetId="10"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localSheetId="10"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localSheetId="10"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localSheetId="10"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localSheetId="10"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localSheetId="10" hidden="1">'[36]Anexo 15 - Swap'!#REF!</definedName>
    <definedName name="XRefPaste3" localSheetId="11"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localSheetId="10" hidden="1">#REF!</definedName>
    <definedName name="XRefPaste32" localSheetId="11"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localSheetId="10" hidden="1">[46]XREF!#REF!</definedName>
    <definedName name="XRefPaste32Row" localSheetId="11"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localSheetId="10" hidden="1">[57]BALANÇO!#REF!</definedName>
    <definedName name="XRefPaste33" localSheetId="11" hidden="1">[57]BALANÇO!#REF!</definedName>
    <definedName name="XRefPaste33" hidden="1">[57]BALANÇO!#REF!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localSheetId="11"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localSheetId="10" hidden="1">'[28]PAS Despesa pessoal'!#REF!</definedName>
    <definedName name="XRefPaste34" localSheetId="11" hidden="1">'[28]PAS Despesa pessoal'!#REF!</definedName>
    <definedName name="XRefPaste34" hidden="1">'[28]PAS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localSheetId="11"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localSheetId="10" hidden="1">'[28]PAS Despesa pessoal'!#REF!</definedName>
    <definedName name="XRefPaste35" localSheetId="11" hidden="1">'[28]PAS Despesa pessoal'!#REF!</definedName>
    <definedName name="XRefPaste35" hidden="1">'[28]PAS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localSheetId="11"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localSheetId="10" hidden="1">'[33]PAS Vendas'!#REF!</definedName>
    <definedName name="XRefPaste36" localSheetId="11" hidden="1">'[33]PAS Vendas'!#REF!</definedName>
    <definedName name="XRefPaste36" hidden="1">'[33]PAS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localSheetId="11"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localSheetId="10" hidden="1">#REF!</definedName>
    <definedName name="XRefPaste37" localSheetId="11"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localSheetId="11"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localSheetId="10" hidden="1">[57]BALANÇO!#REF!</definedName>
    <definedName name="XRefPaste38" localSheetId="11" hidden="1">[57]BALANÇO!#REF!</definedName>
    <definedName name="XRefPaste38" hidden="1">[57]BALANÇO!#REF!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localSheetId="10" hidden="1">#REF!</definedName>
    <definedName name="XRefPaste38Row" localSheetId="11"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localSheetId="10" hidden="1">[60]DRE!#REF!</definedName>
    <definedName name="XRefPaste39" localSheetId="11" hidden="1">[60]DRE!#REF!</definedName>
    <definedName name="XRefPaste39" hidden="1">[60]DRE!#REF!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localSheetId="10" hidden="1">#REF!</definedName>
    <definedName name="XRefPaste39Row" localSheetId="11"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localSheetId="11"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localSheetId="10" hidden="1">[61]Lead!#REF!</definedName>
    <definedName name="XRefPaste4" localSheetId="11"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localSheetId="10" hidden="1">[60]DRE!#REF!</definedName>
    <definedName name="XRefPaste40" localSheetId="11" hidden="1">[60]DRE!#REF!</definedName>
    <definedName name="XRefPaste40" hidden="1">[60]DRE!#REF!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localSheetId="10" hidden="1">#REF!</definedName>
    <definedName name="XRefPaste40Row" localSheetId="11"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localSheetId="10" hidden="1">[60]DRE!#REF!</definedName>
    <definedName name="XRefPaste41" localSheetId="11" hidden="1">[60]DRE!#REF!</definedName>
    <definedName name="XRefPaste41" hidden="1">[60]DRE!#REF!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localSheetId="10" hidden="1">#REF!</definedName>
    <definedName name="XRefPaste41Row" localSheetId="11"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localSheetId="10" hidden="1">[60]DRE!#REF!</definedName>
    <definedName name="XRefPaste42" localSheetId="11" hidden="1">[60]DRE!#REF!</definedName>
    <definedName name="XRefPaste42" hidden="1">[60]DRE!#REF!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localSheetId="10" hidden="1">#REF!</definedName>
    <definedName name="XRefPaste42Row" localSheetId="11"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localSheetId="10" hidden="1">[62]DRE!#REF!</definedName>
    <definedName name="XRefPaste43" localSheetId="11" hidden="1">[62]DRE!#REF!</definedName>
    <definedName name="XRefPaste43" hidden="1">[62]DRE!#REF!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localSheetId="10" hidden="1">#REF!</definedName>
    <definedName name="XRefPaste43Row" localSheetId="11"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localSheetId="10" hidden="1">[62]DRE!#REF!</definedName>
    <definedName name="XRefPaste44" localSheetId="11" hidden="1">[62]DRE!#REF!</definedName>
    <definedName name="XRefPaste44" hidden="1">[62]DRE!#REF!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localSheetId="10" hidden="1">#REF!</definedName>
    <definedName name="XRefPaste44Row" localSheetId="11"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localSheetId="10" hidden="1">#REF!</definedName>
    <definedName name="XRefPaste45" localSheetId="11"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localSheetId="10" hidden="1">#REF!</definedName>
    <definedName name="XRefPaste45Row" localSheetId="11"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localSheetId="10" hidden="1">#REF!</definedName>
    <definedName name="XRefPaste46" localSheetId="11"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localSheetId="10" hidden="1">#REF!</definedName>
    <definedName name="XRefPaste47Row" localSheetId="11" hidden="1">#REF!</definedName>
    <definedName name="XRefPaste47Row" hidden="1">#REF!</definedName>
    <definedName name="XRefPaste48" hidden="1">[51]Lead!$F$635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localSheetId="10" hidden="1">#REF!</definedName>
    <definedName name="XRefPaste48Row" localSheetId="11" hidden="1">#REF!</definedName>
    <definedName name="XRefPaste48Row" hidden="1">#REF!</definedName>
    <definedName name="XRefPaste49" hidden="1">[51]Lead!$F$634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localSheetId="10" hidden="1">#REF!</definedName>
    <definedName name="XRefPaste49Row" localSheetId="11"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localSheetId="11"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localSheetId="10" hidden="1">'[34]Circularização Emprestimos'!#REF!</definedName>
    <definedName name="XRefPaste5" localSheetId="11" hidden="1">'[34]Circularização Emprestimos'!#REF!</definedName>
    <definedName name="XRefPaste5" hidden="1">'[34]Circularização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localSheetId="10" hidden="1">#REF!</definedName>
    <definedName name="XRefPaste50Row" localSheetId="11"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localSheetId="10" hidden="1">#REF!</definedName>
    <definedName name="XRefPaste51Row" localSheetId="11"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localSheetId="10" hidden="1">#REF!</definedName>
    <definedName name="XRefPaste53" localSheetId="11"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localSheetId="11"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localSheetId="10" hidden="1">[38]BP!#REF!</definedName>
    <definedName name="XRefPaste6" localSheetId="11" hidden="1">[38]BP!#REF!</definedName>
    <definedName name="XRefPaste6" hidden="1">[38]BP!#REF!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localSheetId="11" hidden="1">#REF!</definedName>
    <definedName name="XRefPaste6Row" hidden="1">#REF!</definedName>
    <definedName name="XRefPaste7" hidden="1">'[34]Circularização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localSheetId="11"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localSheetId="10" hidden="1">'[34]Circularização Emprestimos'!#REF!</definedName>
    <definedName name="XRefPaste8" localSheetId="11"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localSheetId="10" hidden="1">[40]XREF!#REF!</definedName>
    <definedName name="XRefPaste8Row" localSheetId="11" hidden="1">[40]XREF!#REF!</definedName>
    <definedName name="XRefPaste8Row" hidden="1">[40]XREF!#REF!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localSheetId="10" hidden="1">#REF!</definedName>
    <definedName name="XRefPaste9" localSheetId="11"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localSheetId="11"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0"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0"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0"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localSheetId="9" hidden="1">#REF!</definedName>
    <definedName name="xxxx" localSheetId="10" hidden="1">#REF!</definedName>
    <definedName name="xxxx" localSheetId="11" hidden="1">#REF!</definedName>
    <definedName name="xxxx" hidden="1">#REF!</definedName>
    <definedName name="XXXXXXXXXXXXXX" localSheetId="3" hidden="1">#REF!</definedName>
    <definedName name="XXXXXXXXXXXXXX" localSheetId="9" hidden="1">#REF!</definedName>
    <definedName name="XXXXXXXXXXXXXX" localSheetId="10" hidden="1">#REF!</definedName>
    <definedName name="XXXXXXXXXXXXXX" localSheetId="11" hidden="1">#REF!</definedName>
    <definedName name="XXXXXXXXXXXXXX" hidden="1">#REF!</definedName>
    <definedName name="XXXXXXXXXXXXXXXXX" localSheetId="3" hidden="1">#REF!</definedName>
    <definedName name="XXXXXXXXXXXXXXXXX" localSheetId="9" hidden="1">#REF!</definedName>
    <definedName name="XXXXXXXXXXXXXXXXX" localSheetId="10" hidden="1">#REF!</definedName>
    <definedName name="XXXXXXXXXXXXXXXXX" localSheetId="11" hidden="1">#REF!</definedName>
    <definedName name="XXXXXXXXXXXXXXXXX" hidden="1">#REF!</definedName>
    <definedName name="XXXXXXXXXXXXXXXXXX" localSheetId="3" hidden="1">#REF!</definedName>
    <definedName name="XXXXXXXXXXXXXXXXXX" localSheetId="9" hidden="1">#REF!</definedName>
    <definedName name="XXXXXXXXXXXXXXXXXX" localSheetId="10" hidden="1">#REF!</definedName>
    <definedName name="XXXXXXXXXXXXXXXXXX" localSheetId="11" hidden="1">#REF!</definedName>
    <definedName name="XXXXXXXXXXXXXXXXXX" hidden="1">#REF!</definedName>
    <definedName name="XXXXXXXXXXXXXXXXXXX" localSheetId="3" hidden="1">#REF!</definedName>
    <definedName name="XXXXXXXXXXXXXXXXXXX" localSheetId="9" hidden="1">#REF!</definedName>
    <definedName name="XXXXXXXXXXXXXXXXXXX" localSheetId="10" hidden="1">#REF!</definedName>
    <definedName name="XXXXXXXXXXXXXXXXXXX" localSheetId="11"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0"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0"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0"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0"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localSheetId="9" hidden="1">#REF!</definedName>
    <definedName name="yy" localSheetId="10" hidden="1">#REF!</definedName>
    <definedName name="yy" localSheetId="11" hidden="1">#REF!</definedName>
    <definedName name="yy" hidden="1">#REF!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localSheetId="10" hidden="1">[63]IS!#REF!</definedName>
    <definedName name="Z_60FA13F0_C7AB_11D5_82BE_0060B0F04987_.wvu.Rows" localSheetId="11"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localSheetId="10" hidden="1">[18]XREF!#REF!</definedName>
    <definedName name="ZFLHDSZLGKJ" localSheetId="11"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0"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3" i="156" l="1"/>
  <c r="E6" i="130" l="1"/>
  <c r="B69" i="154" l="1"/>
</calcChain>
</file>

<file path=xl/sharedStrings.xml><?xml version="1.0" encoding="utf-8"?>
<sst xmlns="http://schemas.openxmlformats.org/spreadsheetml/2006/main" count="575" uniqueCount="366">
  <si>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</si>
  <si>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</si>
  <si>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</si>
  <si>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</si>
  <si>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</si>
  <si>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</si>
  <si>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</si>
  <si>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</si>
  <si>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</si>
  <si>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</si>
  <si>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</si>
  <si>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</si>
  <si>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</si>
  <si>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</si>
  <si>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</si>
  <si>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</si>
  <si>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</si>
  <si>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</si>
  <si>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</si>
  <si>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</si>
  <si>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</si>
  <si>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</si>
  <si>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</si>
  <si>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</si>
  <si>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</si>
  <si>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</si>
  <si>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</si>
  <si>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</si>
  <si>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</si>
  <si>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</si>
  <si>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</si>
  <si>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</si>
  <si>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</si>
  <si>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</si>
  <si>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</si>
  <si>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</si>
  <si>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</si>
  <si>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</si>
  <si>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</si>
  <si>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</si>
  <si>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</si>
  <si>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</si>
  <si>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</si>
  <si>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</si>
  <si>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</si>
  <si>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</si>
  <si>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</si>
  <si>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</si>
  <si>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</si>
  <si>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</si>
  <si>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</si>
  <si>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</si>
  <si>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</si>
  <si>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</si>
  <si>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</si>
  <si>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</si>
  <si>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</si>
  <si>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</si>
  <si>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</si>
  <si>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</si>
  <si>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</si>
  <si>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</si>
  <si>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</si>
  <si>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</si>
  <si>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</si>
  <si>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</si>
  <si>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</si>
  <si>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</si>
  <si>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</si>
  <si>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</si>
  <si>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</si>
  <si>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</si>
  <si>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</si>
  <si>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</si>
  <si>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</si>
  <si>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</si>
  <si>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</si>
  <si>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</si>
  <si>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</si>
  <si>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</si>
  <si>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</si>
  <si>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</si>
  <si>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</si>
  <si>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</si>
  <si>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</si>
  <si>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</si>
  <si>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</si>
  <si>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</si>
  <si>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</si>
  <si>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</si>
  <si>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</si>
  <si>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</si>
  <si>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</si>
  <si>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</si>
  <si>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</si>
  <si>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</si>
  <si>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</si>
  <si>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</si>
  <si>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</si>
  <si>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</si>
  <si>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</si>
  <si>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</si>
  <si>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</si>
  <si>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</si>
  <si>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</si>
  <si>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</si>
  <si>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</si>
  <si>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</si>
  <si>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r>
      <t xml:space="preserve">Expansion Capex (Build-to-Suit programs) </t>
    </r>
    <r>
      <rPr>
        <b/>
        <vertAlign val="superscript"/>
        <sz val="12"/>
        <color rgb="FF808080"/>
        <rFont val="Calibri"/>
        <family val="2"/>
        <scheme val="minor"/>
      </rPr>
      <t>9</t>
    </r>
  </si>
  <si>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</si>
  <si>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</si>
  <si>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</si>
  <si>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</si>
  <si>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</si>
  <si>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</si>
  <si>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</si>
  <si>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</si>
  <si>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</si>
  <si>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</si>
  <si>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</si>
  <si>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</si>
  <si>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</si>
  <si>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</si>
  <si>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Edizione</t>
  </si>
  <si>
    <t>BlackRock</t>
  </si>
  <si>
    <t>Criteria Caixa</t>
  </si>
  <si>
    <t>CPPIB</t>
  </si>
  <si>
    <t>Norges Bank</t>
  </si>
  <si>
    <t>FMR</t>
  </si>
  <si>
    <t>Expansion Capex (Build-to-Suit Programs)</t>
  </si>
  <si>
    <t>France</t>
  </si>
  <si>
    <t>TIS Sites Austria</t>
  </si>
  <si>
    <t>TIS Sites Denmark</t>
  </si>
  <si>
    <t>TIS PoPs Austria</t>
  </si>
  <si>
    <t>TIS PoPs Denmark</t>
  </si>
  <si>
    <t>Customer Ratio Austria</t>
  </si>
  <si>
    <t>Customer Ratio Denmark</t>
  </si>
  <si>
    <t>3. Income Statement</t>
  </si>
  <si>
    <t>4. Balance Sheet</t>
  </si>
  <si>
    <t>5. Cash Flow</t>
  </si>
  <si>
    <t>6. Debt Structure</t>
  </si>
  <si>
    <t>Total</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</si>
  <si>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</si>
  <si>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</si>
  <si>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</si>
  <si>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(M&amp;A)</t>
  </si>
  <si>
    <t>Outstanding TIS sites (BTS)</t>
  </si>
  <si>
    <t>Estimated purchase commitments (M&amp;A) - €Mn</t>
  </si>
  <si>
    <t>Expected completion date</t>
  </si>
  <si>
    <t>Total TIS sites</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</si>
  <si>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</si>
  <si>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</si>
  <si>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</si>
  <si>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</si>
  <si>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Q1 2021</t>
  </si>
  <si>
    <t>Number of Sites France</t>
  </si>
  <si>
    <t>TIS Sites Sweden</t>
  </si>
  <si>
    <t>TIS Sites Poland</t>
  </si>
  <si>
    <t>TIS PoPs Sweden</t>
  </si>
  <si>
    <t>TIS PoPs Poland</t>
  </si>
  <si>
    <t>Customer Ratio Sweden</t>
  </si>
  <si>
    <t>Customer Ratio Poland</t>
  </si>
  <si>
    <t>Broadcasting &amp; Others</t>
  </si>
  <si>
    <t>Beginning of Period December 2020</t>
  </si>
  <si>
    <t xml:space="preserve">Source: CNMV </t>
  </si>
  <si>
    <t>GIC</t>
  </si>
  <si>
    <t>TCI</t>
  </si>
  <si>
    <t>Pro Forma Leverage</t>
  </si>
  <si>
    <t xml:space="preserve">Pro Forma Adjusted EBITDA </t>
  </si>
  <si>
    <t>Pro Forma Leverage Ratio</t>
  </si>
  <si>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</si>
  <si>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r>
      <t xml:space="preserve">Issue of Equity Instruments and others </t>
    </r>
    <r>
      <rPr>
        <vertAlign val="superscript"/>
        <sz val="12"/>
        <color rgb="FF000000"/>
        <rFont val="Calibri"/>
        <family val="2"/>
        <scheme val="minor"/>
      </rPr>
      <t>(1)</t>
    </r>
  </si>
  <si>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</si>
  <si>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</si>
  <si>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</si>
  <si>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</si>
  <si>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</si>
  <si>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</si>
  <si>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</si>
  <si>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Non-IFRS and alternative performance measures</t>
  </si>
  <si>
    <t>Disclaimer</t>
  </si>
  <si>
    <r>
      <t xml:space="preserve">Revenues </t>
    </r>
    <r>
      <rPr>
        <b/>
        <vertAlign val="superscript"/>
        <sz val="12"/>
        <rFont val="Calibri"/>
        <family val="2"/>
      </rPr>
      <t>(1)</t>
    </r>
  </si>
  <si>
    <t>8. Corporate Structure</t>
  </si>
  <si>
    <t>9. Shareholder Structure</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</si>
  <si>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</si>
  <si>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</si>
  <si>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Adjusted EBITDA Margin</t>
  </si>
  <si>
    <t>Net Financial Debt</t>
  </si>
  <si>
    <t>Capital expenditures</t>
  </si>
  <si>
    <t>Recurring Leveraged Free Cash Flow</t>
  </si>
  <si>
    <t>Operating Income</t>
  </si>
  <si>
    <t>Depreciation &amp; Amortization charge</t>
  </si>
  <si>
    <t>Advance to customers</t>
  </si>
  <si>
    <t>One commonly used metric that is derived from Adjusted EBITDA is Adjusted EBITDA margin</t>
  </si>
  <si>
    <t>Adjusted EBITDA Margin corresponds to Adjusted EBITDA (as defined above), divided by operating income excluding i) elements passed through to customers from both expenses and revenues (mostly electricity costs) and ii) advances to customers. This concept only includes Services and does not take into account Other operating income and Advances to customers). The Company uses Adjusted EBITDA margin as an operating performance indicator and it is widely used as an evaluation metric among analysts, investors, rating agencies and other stakeholders.</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</si>
  <si>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</si>
  <si>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Bond issues and other loans</t>
  </si>
  <si>
    <t>Loans and credit facilities</t>
  </si>
  <si>
    <t>Lease liabilities</t>
  </si>
  <si>
    <t>Gross financial debt</t>
  </si>
  <si>
    <t>The Net Financial Debt corresponds to “Gross Financial Debt” less “Cash and cash equivalents”.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</si>
  <si>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The Group classifies its capital expenditures in four main categories:</t>
  </si>
  <si>
    <t>Maintenance capital expenditures</t>
  </si>
  <si>
    <t>Expansion (or organic growth) capital expenditures</t>
  </si>
  <si>
    <t>Expansion capital expenditures (Build to Suit programs)</t>
  </si>
  <si>
    <t>M&amp;A 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</si>
  <si>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</si>
  <si>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Corresponds to investments in existing tangible or intangible assets, such as investment in infrastructure, equipment and information technology systems, and are primarily linked to keeping sites in good working order, but which excludes investment in increasing the capacity of sites.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</si>
  <si>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</si>
  <si>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t>
  </si>
  <si>
    <t>Corresponds to investments in shareholdings of companies (excluding the amount of deferred payments in business combinations that are payable in subsequent periods) as well as significant investments in acquiring portfolios of sites or land (asset purchases).</t>
  </si>
  <si>
    <t>The Company considers that the Recurring Leveraged Free Cash Flow is one of the most important indicators of its ability to generate stable and growing cash flows which allows it to create value over time for its shareholders.</t>
  </si>
  <si>
    <t>For Recurring Leveraged Free Cash Flow calculation please see sheet 5. Cash Flow</t>
  </si>
  <si>
    <r>
      <t>% margin</t>
    </r>
    <r>
      <rPr>
        <b/>
        <vertAlign val="superscript"/>
        <sz val="12"/>
        <color rgb="FF808080"/>
        <rFont val="Calibri"/>
        <family val="2"/>
        <scheme val="minor"/>
      </rPr>
      <t xml:space="preserve"> (3)</t>
    </r>
  </si>
  <si>
    <r>
      <t xml:space="preserve">Adjusted EBITDA </t>
    </r>
    <r>
      <rPr>
        <b/>
        <vertAlign val="superscript"/>
        <sz val="12"/>
        <rFont val="Calibri"/>
        <family val="2"/>
      </rPr>
      <t>(2)</t>
    </r>
  </si>
  <si>
    <t>12. Disclaimer</t>
  </si>
  <si>
    <t>10. APMs Calculation</t>
  </si>
  <si>
    <t>11. APMs Definitions</t>
  </si>
  <si>
    <t>Net financial debt</t>
  </si>
  <si>
    <t>This presentation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</si>
  <si>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r>
      <t xml:space="preserve">Gross Financial Debt - excluding lease liabilities </t>
    </r>
    <r>
      <rPr>
        <b/>
        <vertAlign val="superscript"/>
        <sz val="12"/>
        <color rgb="FF003366"/>
        <rFont val="Calibri"/>
        <family val="2"/>
      </rPr>
      <t>(1)</t>
    </r>
  </si>
  <si>
    <t>Adjusted operating profit before depreciation and amortisation charge (Adjusted EBITDA)</t>
  </si>
  <si>
    <r>
      <t xml:space="preserve">Operating Income </t>
    </r>
    <r>
      <rPr>
        <vertAlign val="superscript"/>
        <sz val="12"/>
        <rFont val="Calibri"/>
        <family val="2"/>
        <scheme val="minor"/>
      </rPr>
      <t>(1)</t>
    </r>
  </si>
  <si>
    <t>Adjusted EBITDA, Recurring Levered FCF and Capex indicators are Alternative Performance Measures (“APM”) as defined in the guidelines issued by the European Securities and Markets Authority on October 5, 2015 on alternative performance measures (the “ESMA Guidelines”). Please see tab 11 for certain information on the limitations of APMs and tab 10 for calculation details</t>
  </si>
  <si>
    <r>
      <rPr>
        <vertAlign val="superscript"/>
        <sz val="10"/>
        <rFont val="Calibri"/>
        <family val="2"/>
        <scheme val="minor"/>
      </rPr>
      <t>(9)</t>
    </r>
    <r>
      <rPr>
        <sz val="10"/>
        <rFont val="Calibri"/>
        <family val="2"/>
        <scheme val="minor"/>
      </rPr>
      <t xml:space="preserve"> Corresponds to committed Build-to-Suit programs and further initiatives (sites, backhaul, backbone, edge computing centers, DAS nodes or any other type of telecommunication infrastructure, as well as any advanced payment in relation to them)</t>
    </r>
  </si>
  <si>
    <r>
      <rPr>
        <vertAlign val="superscript"/>
        <sz val="10"/>
        <rFont val="Calibri"/>
        <family val="2"/>
        <scheme val="minor"/>
      </rPr>
      <t>(11)</t>
    </r>
    <r>
      <rPr>
        <sz val="10"/>
        <rFont val="Calibri"/>
        <family val="2"/>
        <scheme val="minor"/>
      </rPr>
      <t xml:space="preserve"> Corresponds to "non-recurring expenses" that involve cash movements (see footnote 1)</t>
    </r>
  </si>
  <si>
    <t>FY 2021</t>
  </si>
  <si>
    <t>Following the same methodology as for the 12-month period ended on 31 December 2021</t>
  </si>
  <si>
    <t>but which exclude investment in increasing the capacity of sites. Following the same methodology as for the 12-month period ended on 31 December 2021</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</si>
  <si>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12-month period ended on 31 December 2021</t>
    </r>
  </si>
  <si>
    <r>
      <rPr>
        <vertAlign val="superscript"/>
        <sz val="10"/>
        <rFont val="Calibri"/>
        <family val="2"/>
      </rPr>
      <t>(5)</t>
    </r>
    <r>
      <rPr>
        <sz val="10"/>
        <rFont val="Calibri"/>
        <family val="2"/>
      </rPr>
      <t xml:space="preserve"> Corresponds to the net of “Interest paid” and “Interest received” in the Consolidated Financial Statements of Cash Flows for the 12-month period ended on 31 December 2021</t>
    </r>
  </si>
  <si>
    <r>
      <rPr>
        <vertAlign val="superscript"/>
        <sz val="10"/>
        <rFont val="Calibri"/>
        <family val="2"/>
      </rPr>
      <t>(6)</t>
    </r>
    <r>
      <rPr>
        <sz val="10"/>
        <rFont val="Calibri"/>
        <family val="2"/>
      </rPr>
      <t xml:space="preserve"> Corporate tax payments as per "Income Tax received/(paid)’’  as per the Consolidated Statement of Cash Flows and following the same methodology as for the 12-month period ended 31 December 2021</t>
    </r>
  </si>
  <si>
    <t>It therefore corresponds to investments related to business expansion that generates additional RLFCF. Following the same methodology as for the 12-month period ended on 31 December 2021</t>
  </si>
  <si>
    <t>It also includes Engineering Services or Works and Studies that have been contractualized with different clients, including ad-hoc Capex eventually required. Following the same methodology as for the 12-month period ended on 31 December 2021</t>
  </si>
  <si>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12-month period ended on 31 December 2021</t>
    </r>
  </si>
  <si>
    <t>As per the Consolidated Statement of Cash Flows for the 12-month period ended on 31 December 2021</t>
  </si>
  <si>
    <t>Net Debt as of December 2021</t>
  </si>
  <si>
    <t>2022E Adjusted EBITDA (guidance mid-point)</t>
  </si>
  <si>
    <r>
      <t xml:space="preserve">Change in Lease Liabilities </t>
    </r>
    <r>
      <rPr>
        <vertAlign val="superscript"/>
        <sz val="12"/>
        <color rgb="FF000000"/>
        <rFont val="Calibri"/>
        <family val="2"/>
        <scheme val="minor"/>
      </rPr>
      <t>(2</t>
    </r>
    <r>
      <rPr>
        <vertAlign val="superscript"/>
        <sz val="9.6"/>
        <color rgb="FF000000"/>
        <rFont val="Calibri"/>
        <family val="2"/>
      </rPr>
      <t>)</t>
    </r>
  </si>
  <si>
    <r>
      <t xml:space="preserve">Change in Lease Liabilities </t>
    </r>
    <r>
      <rPr>
        <vertAlign val="superscript"/>
        <sz val="12"/>
        <color rgb="FF000000"/>
        <rFont val="Calibri"/>
        <family val="2"/>
        <scheme val="minor"/>
      </rPr>
      <t>(2)</t>
    </r>
  </si>
  <si>
    <r>
      <t xml:space="preserve">Total investment </t>
    </r>
    <r>
      <rPr>
        <b/>
        <vertAlign val="superscript"/>
        <sz val="12"/>
        <rFont val="Calibri"/>
        <family val="2"/>
        <scheme val="minor"/>
      </rPr>
      <t>(2)</t>
    </r>
  </si>
  <si>
    <r>
      <rPr>
        <vertAlign val="superscript"/>
        <sz val="10"/>
        <rFont val="Calibri"/>
        <family val="2"/>
        <scheme val="minor"/>
      </rPr>
      <t>(7)</t>
    </r>
    <r>
      <rPr>
        <sz val="10"/>
        <rFont val="Calibri"/>
        <family val="2"/>
        <scheme val="minor"/>
      </rPr>
      <t xml:space="preserve"> Corresponds to the net of “Dividends to non-controlling interests” and “Dividends received” in the Consolidated Financial Statements of Cash Flows for the 12-month period ended on 31 December 2021</t>
    </r>
  </si>
  <si>
    <t>Pro Forma Net Debt</t>
  </si>
  <si>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sheet 11 for certain information on the limitations of APMs and sheet 10 for calculation details </t>
    </r>
  </si>
  <si>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</si>
  <si>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Netherlands</t>
  </si>
  <si>
    <t>Shere Netherlands &amp; Protelindo</t>
  </si>
  <si>
    <t>KPN - BTS</t>
  </si>
  <si>
    <t>T-Mobile - initial perimeter</t>
  </si>
  <si>
    <t>T-Mobile  - BTS</t>
  </si>
  <si>
    <t>Shere UK</t>
  </si>
  <si>
    <t>Arqiva</t>
  </si>
  <si>
    <t>Hutchison - initial perimeter</t>
  </si>
  <si>
    <t>Hutchison - BTS</t>
  </si>
  <si>
    <t>Iliad - initial perimeter</t>
  </si>
  <si>
    <t>Iliad - BTS</t>
  </si>
  <si>
    <t>SFR - initial perimeter</t>
  </si>
  <si>
    <t>SFR - BTS</t>
  </si>
  <si>
    <t>Switzerland</t>
  </si>
  <si>
    <t>Sunrise - initial perimeter</t>
  </si>
  <si>
    <t>Sunrise - BTS</t>
  </si>
  <si>
    <t>Salt - initial perimeter</t>
  </si>
  <si>
    <t>Salt - BTS</t>
  </si>
  <si>
    <t>Galata and others</t>
  </si>
  <si>
    <t>Galata - BTS</t>
  </si>
  <si>
    <t>Ireland</t>
  </si>
  <si>
    <t>Cignal - initial perimeter</t>
  </si>
  <si>
    <t>Cignal - BTS</t>
  </si>
  <si>
    <t>Hutchinson - initial perimeter</t>
  </si>
  <si>
    <t>Hutchinson - BTS</t>
  </si>
  <si>
    <t>Portugal</t>
  </si>
  <si>
    <t>MEO - initial perimeter</t>
  </si>
  <si>
    <t>MEO - BTS</t>
  </si>
  <si>
    <t>NOS - initial perimeter</t>
  </si>
  <si>
    <t>NOS - BTS</t>
  </si>
  <si>
    <t>Poland</t>
  </si>
  <si>
    <t>Play - initial perimeter</t>
  </si>
  <si>
    <t>Play - BTS</t>
  </si>
  <si>
    <t>Polkomtel - initial perimeter</t>
  </si>
  <si>
    <t>Polkomtel - BTS</t>
  </si>
  <si>
    <t>Austria</t>
  </si>
  <si>
    <t>Denmark</t>
  </si>
  <si>
    <t>Sweden</t>
  </si>
  <si>
    <r>
      <t xml:space="preserve">Bouygues - BTS </t>
    </r>
    <r>
      <rPr>
        <vertAlign val="superscript"/>
        <sz val="9"/>
        <color theme="0" tint="-0.499984740745262"/>
        <rFont val="Calibri"/>
        <family val="2"/>
        <scheme val="minor"/>
      </rPr>
      <t>(2)</t>
    </r>
  </si>
  <si>
    <t xml:space="preserve">7. Debt Instruments </t>
  </si>
  <si>
    <t>Estimated Capex for outstanding BTS sites and others (€Mn)</t>
  </si>
  <si>
    <t>Bouygues - M&amp;A and Others</t>
  </si>
  <si>
    <t>Nexloop</t>
  </si>
  <si>
    <t>Railway connectivity  projects</t>
  </si>
  <si>
    <t>1) Before remedies and subject to antitrust bodies approval</t>
  </si>
  <si>
    <t>2) BTS programs, construction of MO/COs and acquisition of MSCs</t>
  </si>
  <si>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the "Cash and cash equivalents" of the acquired companies</t>
    </r>
  </si>
  <si>
    <t>TIS sites as of
March 31 2022</t>
  </si>
  <si>
    <t>Q1 2022</t>
  </si>
  <si>
    <t>Accrued Interests Not Paid and Others</t>
  </si>
  <si>
    <t>End of Period March 2021</t>
  </si>
  <si>
    <r>
      <t xml:space="preserve">Net Repayment of Other Borrowings and short term prepayments </t>
    </r>
    <r>
      <rPr>
        <vertAlign val="superscript"/>
        <sz val="12"/>
        <color rgb="FF000000"/>
        <rFont val="Calibri"/>
        <family val="2"/>
        <scheme val="minor"/>
      </rPr>
      <t>(1)</t>
    </r>
  </si>
  <si>
    <t>Beginning of Period December 2021</t>
  </si>
  <si>
    <t>End of Period March 2022</t>
  </si>
  <si>
    <t>JANUARY - MARCH 2022 RESULTS</t>
  </si>
  <si>
    <t>As of 31 March 2022</t>
  </si>
  <si>
    <t xml:space="preserve">Q1 2022 figures unaudited    </t>
  </si>
  <si>
    <r>
      <rPr>
        <vertAlign val="superscript"/>
        <sz val="10"/>
        <rFont val="Calibri"/>
        <family val="2"/>
      </rPr>
      <t>(2)</t>
    </r>
    <r>
      <rPr>
        <sz val="10"/>
        <rFont val="Calibri"/>
        <family val="2"/>
        <scheme val="minor"/>
      </rPr>
      <t xml:space="preserve"> Adjusted EBITDA is an alternative performance measure (“APM”) as defined in the guidelines issued by the European Securities and Markets Authority on October 5, 2015 on alternative performance measures (the “ESMA Guidelines”). Please see slide tab 11 for certain information on the limitations of APMs and tab 10 for calculation details </t>
    </r>
  </si>
  <si>
    <r>
      <rPr>
        <vertAlign val="superscript"/>
        <sz val="10"/>
        <rFont val="Calibri"/>
        <family val="2"/>
      </rPr>
      <t>(3)</t>
    </r>
    <r>
      <rPr>
        <sz val="10"/>
        <rFont val="Calibri"/>
        <family val="2"/>
      </rPr>
      <t xml:space="preserve"> Adjusted EBITDA divided by total revenues excluding elements pass-through to customers (mostly electricity) from both expenses and income</t>
    </r>
  </si>
  <si>
    <r>
      <rPr>
        <vertAlign val="superscript"/>
        <sz val="10"/>
        <rFont val="Calibri"/>
        <family val="2"/>
      </rPr>
      <t>(1)</t>
    </r>
    <r>
      <rPr>
        <sz val="10"/>
        <rFont val="Calibri"/>
        <family val="2"/>
      </rPr>
      <t xml:space="preserve"> Corresponds to Operating Income excluding Advances to customers. Following the same methodology as for the 12-month period ended on 31 December 2021</t>
    </r>
  </si>
  <si>
    <r>
      <rPr>
        <vertAlign val="superscript"/>
        <sz val="10"/>
        <color theme="1"/>
        <rFont val="Calibri"/>
        <family val="2"/>
      </rPr>
      <t>(1)</t>
    </r>
    <r>
      <rPr>
        <sz val="10"/>
        <color theme="1"/>
        <rFont val="Calibri"/>
        <family val="2"/>
      </rPr>
      <t xml:space="preserve"> Includes “Derivative financial instruments”, “Trade and other receivables” and “Deferred tax assets”. Following the same methodology as for the 12-month period ended on 31 December 2021
</t>
    </r>
  </si>
  <si>
    <r>
      <rPr>
        <vertAlign val="superscript"/>
        <sz val="10"/>
        <rFont val="Calibri"/>
        <family val="2"/>
      </rPr>
      <t>(2)</t>
    </r>
    <r>
      <rPr>
        <sz val="10"/>
        <rFont val="Calibri"/>
        <family val="2"/>
      </rPr>
      <t xml:space="preserve"> Includes “Receivables from associates” and “Financial investments”. Following the same methodology as for the 12-month period ended on 31 December 2021</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</si>
  <si>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Following the same methodology as for the 12-month period ended on 31 December 2021</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</si>
  <si>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Following the same methodology as for the 12-month period ended on 31 December 2021</t>
    </r>
  </si>
  <si>
    <t>Debt Instruments</t>
  </si>
  <si>
    <t>Issuer</t>
  </si>
  <si>
    <t>Issue date</t>
  </si>
  <si>
    <t>Amount (Mn)</t>
  </si>
  <si>
    <t>Currency</t>
  </si>
  <si>
    <t>Maturity</t>
  </si>
  <si>
    <t>Coupon %</t>
  </si>
  <si>
    <t>Coupon payment</t>
  </si>
  <si>
    <t>Cellnex Finance Company S.A.U.</t>
  </si>
  <si>
    <t>Bond</t>
  </si>
  <si>
    <t>EUR</t>
  </si>
  <si>
    <t>Annual</t>
  </si>
  <si>
    <t>USD</t>
  </si>
  <si>
    <t>Semi-Annual</t>
  </si>
  <si>
    <t>CHF</t>
  </si>
  <si>
    <t>Cellnex Telecom, S.A.</t>
  </si>
  <si>
    <t>Convertible Bond</t>
  </si>
  <si>
    <t>Private Placement</t>
  </si>
  <si>
    <t>16/01/2018 (tapped on 21/01/2019)</t>
  </si>
  <si>
    <t>FRN</t>
  </si>
  <si>
    <t>18/01/2017 &amp; 26/06/2020</t>
  </si>
  <si>
    <t>335&amp;165</t>
  </si>
  <si>
    <t>Existing infrastructures (including DAS and broadcasting) as of March 31 2022</t>
  </si>
  <si>
    <r>
      <rPr>
        <vertAlign val="superscript"/>
        <sz val="10"/>
        <rFont val="Calibri"/>
        <family val="2"/>
      </rPr>
      <t>(12)</t>
    </r>
    <r>
      <rPr>
        <sz val="10"/>
        <rFont val="Calibri"/>
        <family val="2"/>
      </rPr>
      <t xml:space="preserve"> Corresponds to "Total net cash flow from financing activities", excluding “Net payment of lease liabilities”and “Dividends to non-controlling interests”, and including "short-term prepayments" and non-recurring financing costs related to M&amp;A projects</t>
    </r>
  </si>
  <si>
    <r>
      <t>(1)</t>
    </r>
    <r>
      <rPr>
        <sz val="10"/>
        <rFont val="Calibri"/>
        <family val="2"/>
        <scheme val="minor"/>
      </rPr>
      <t xml:space="preserve"> “Net repayment of other borrowings” as per the Consolidated Statement of Cash Flows and short term prepayments. Following the same methodology as for the 12-month period ended on 31 December 2021</t>
    </r>
  </si>
  <si>
    <r>
      <t>(2)</t>
    </r>
    <r>
      <rPr>
        <sz val="10"/>
        <rFont val="Calibri"/>
        <family val="2"/>
        <scheme val="minor"/>
      </rPr>
      <t xml:space="preserve"> "Changes in Lease liabilities”, current and non-current, as per the Consolidated Balance Sheet and following the same methodology as for the 12-month period ended on 31 December 2021</t>
    </r>
  </si>
  <si>
    <t>Net Repayment of Other Borrowings and ST prepayments</t>
  </si>
  <si>
    <t>2,25%</t>
  </si>
  <si>
    <r>
      <rPr>
        <vertAlign val="superscript"/>
        <sz val="10"/>
        <rFont val="Calibri"/>
        <family val="2"/>
        <scheme val="minor"/>
      </rPr>
      <t>(2)</t>
    </r>
    <r>
      <rPr>
        <sz val="10"/>
        <rFont val="Calibri"/>
        <family val="2"/>
        <scheme val="minor"/>
      </rPr>
      <t xml:space="preserve"> Corresponds to (i) payments of lease instalments (€147Mn) in the ordinary course of business and (ii) interest payments on lease liabilities (€75Mn)</t>
    </r>
  </si>
  <si>
    <t>€177Mn net financial profit (P&amp;L) - €56Mn accrued interest not paid + €68Mn interest accrued in prior year paid in current year - €75Mn interest payments on lease liabilities (see footnote 2) - €23Mn non-cash amortized costs - non-recurring financing costs = €80Mn net payment of interest (Cash)</t>
  </si>
  <si>
    <t xml:space="preserve">i) COVID donations, which relate to a financial contribution by Cellnex to different institutions in the context of the Coronavirus Pandemic (non-recurring item), following the same methodology as for the 12-month period ended 31 December 2021, amounted to €0Mn (€1Mn in the same period in 2021).	</t>
  </si>
  <si>
    <t xml:space="preserve">For further details on the definition and explanation on the use of APMs and Non-IFRS Measures please see the section on “Alternative performance measures” of Cellnex Telecom, S.A. Consolidated Financial Statements and Consolidated Directors’ Report for the twelve-month period ended 31 December 2021 (prepared in accordance with IAS 34), published on 25 February 2022. Additionally, for further details on the calculation and reconciliation between APMs and Non-IFRS Measures and any applicable management indicators and the financial data of the 12-month period ended 31 December 2021, please see sheets 10 and 11 of this backup excel file published. All documents are available on Cellnex website (www.cellnextelecom.com). </t>
  </si>
  <si>
    <r>
      <rPr>
        <vertAlign val="superscript"/>
        <sz val="10"/>
        <rFont val="Calibri"/>
        <family val="2"/>
        <scheme val="minor"/>
      </rPr>
      <t>(8)</t>
    </r>
    <r>
      <rPr>
        <sz val="10"/>
        <rFont val="Calibri"/>
        <family val="2"/>
        <scheme val="minor"/>
      </rPr>
      <t xml:space="preserve"> Cash advances to landlords (€26Mn), efficiency measures associated with other Opex (€6Mn), and others including early site adaptation to increase the capacity of sites (€27Mn)</t>
    </r>
  </si>
  <si>
    <t>Excluding "Interest payments on lease liabilities" (€75Mn, please see footnote 2) and €11Mn non-recurring financing costs related to M&amp;A projects. Following the same methodology as for the 12-month period ended on 31 December 2021</t>
  </si>
  <si>
    <t xml:space="preserve">As of 31 March 2022 and 2021, non-recurring expenses and advances to customers are set out below (following the same methodology as for the 12-month period ended 31 December 2021 and disclosed in Note 20.d of the consolidated financial statements):	</t>
  </si>
  <si>
    <t xml:space="preserve">ii) Redundancy provision, which mainly includes the impact in 2022 and 2021 three-month periods derived from the reorganisation plan detailed (non-recurring item), following the same methodology as for the 12-month period ended 31 December 2021 of the  consolidated financial statements, amounted to €1Mn (€0Mn in the same period in 2021). </t>
  </si>
  <si>
    <t xml:space="preserve">iv) Advances to customers, which Includes the amortization of amounts paid for sites to be dismantled and their corresponding dismantling costs, following the same methodology as for the 12-month period ended 31 December 2021 of the consolidated financial statements, amounted to €1Mn (€1Mn in the same period in 2021). These costs are treated as advances to customers in relation to the subsequent services agreement entered into with the customer (mobile telecommunications operators). These amounts are deferred over the life of the service contract with the operator as they are expected to generate future economic benefits in existing infrastructures (non-cash item).	</t>
  </si>
  <si>
    <r>
      <rPr>
        <vertAlign val="superscript"/>
        <sz val="10"/>
        <rFont val="Calibri"/>
        <family val="2"/>
      </rPr>
      <t>(1)</t>
    </r>
    <r>
      <rPr>
        <sz val="10"/>
        <rFont val="Calibri"/>
        <family val="2"/>
      </rPr>
      <t xml:space="preserve"> Operating income excluding i) elements passed through to customers from both expenses and revenues (mostly electricity costs), and ii) Advances to customers. This concept only includes Services and and does not take into account Other operating income and advances to customers). It follows the same methodology as for the 12-month period ended 31 December 2021 of the consolidated financial statements.</t>
    </r>
  </si>
  <si>
    <t>The Net Financial Debt corresponds to “Gross Financial Debt” less “Cash and cash equivalents”, following the same methodology as for the 12-month period ended 31 December 2021 of the consolidated financial statements.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</si>
  <si>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iii) LTIP remuneration payable in shares, which corresponds to the LTIP remuneration accrued at the year-end, which is payable in Cellnex shares (non-cash item), following the same methodology for the 12-month period ended 31 December 2021 of the  consolidated financial statements, amounted to €4Mn (€3Mn in the same period in 2021), and extra compensation and benefits costs, which corresponds to extra non-conventional bonus for the employees (non recurring item), amounted to €0Mn (€2Mn in the same period in 2021).</t>
  </si>
  <si>
    <t xml:space="preserve">v) Costs and taxes related to acquisitions which mainly includes taxes incurred during the business combinations processes (non-recurring item), following the same methodology as for the 12-month period ended 31 December 2021 of the consolidated financial statements, amounted to €15Mn (€11Mn in the same period in 2021).	</t>
  </si>
  <si>
    <r>
      <rPr>
        <vertAlign val="superscript"/>
        <sz val="10"/>
        <rFont val="Calibri"/>
        <family val="2"/>
      </rPr>
      <t>(2)</t>
    </r>
    <r>
      <rPr>
        <sz val="10"/>
        <rFont val="Calibri"/>
        <family val="2"/>
      </rPr>
      <t>“Total Investment”, amounting to €1,534Mn (€2,241Mn at the same period of 2021), corresponds to “Total net cash flow from investing activities” plus i) “Cash and cash equivalents” of the acquired companies in business combinations, following the same methodology as for the 12-month period ended 31 December 2021 disclosed in Note 6 of the consolidated financial statements, plus ii) "Cash advances to landlords" amounting to €26Mn (€21Mn at the same period of 2021, following the same methodology as for the 12-month period ended 31 December 2021 disclosed in Note 16 of the consolidated financial statements); plus iii) "Others", which includes financial investments, timing effects related to assets purchases and the contribution of minority shareholders</t>
    </r>
  </si>
  <si>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redundancy provision (€1Mn) and tax and ancilliary costs related to M&amp;A (€15Mn) and/or</t>
    </r>
  </si>
  <si>
    <t>(ii) certain non-cash items such as advances to customers (€1Mn) which include the amortisation of amounts paid for sites to be dismantled and their corresponding dismantling costs, and LTIP remuneration payable in shares and others (€4Mn)</t>
  </si>
  <si>
    <r>
      <rPr>
        <vertAlign val="superscript"/>
        <sz val="10"/>
        <rFont val="Calibri"/>
        <family val="2"/>
      </rPr>
      <t xml:space="preserve">(13) </t>
    </r>
    <r>
      <rPr>
        <sz val="10"/>
        <rFont val="Calibri"/>
        <family val="2"/>
      </rPr>
      <t>Mainly corresponds to timing effects such as VAT, voluntary early retirement and other impacts. Following the same methodology as for the 12-month period ended 31 December 2021</t>
    </r>
  </si>
  <si>
    <r>
      <t xml:space="preserve">Upfront payment CK Hutchison UK </t>
    </r>
    <r>
      <rPr>
        <vertAlign val="superscript"/>
        <sz val="12"/>
        <color theme="0" tint="-0.249977111117893"/>
        <rFont val="Calibri"/>
        <family val="2"/>
      </rPr>
      <t>(1)</t>
    </r>
  </si>
  <si>
    <r>
      <t xml:space="preserve">Minorities buy-back </t>
    </r>
    <r>
      <rPr>
        <vertAlign val="superscript"/>
        <sz val="13.8"/>
        <color theme="0" tint="-0.249977111117893"/>
        <rFont val="Calibri"/>
        <family val="2"/>
      </rPr>
      <t>(2)</t>
    </r>
  </si>
  <si>
    <r>
      <t xml:space="preserve">Estimated cash-in from disposals </t>
    </r>
    <r>
      <rPr>
        <vertAlign val="superscript"/>
        <sz val="12.65"/>
        <color theme="0" tint="-0.249977111117893"/>
        <rFont val="Calibri"/>
        <family val="2"/>
      </rPr>
      <t>(3)</t>
    </r>
  </si>
  <si>
    <r>
      <t xml:space="preserve">Lease liabilities CK Hutchison UK </t>
    </r>
    <r>
      <rPr>
        <vertAlign val="superscript"/>
        <sz val="12"/>
        <color theme="0" tint="-0.249977111117893"/>
        <rFont val="Calibri"/>
        <family val="2"/>
      </rPr>
      <t>(4)</t>
    </r>
  </si>
  <si>
    <r>
      <t xml:space="preserve">Adjusted EBITDA contribution from CK Hutchison UK </t>
    </r>
    <r>
      <rPr>
        <vertAlign val="superscript"/>
        <sz val="12"/>
        <color theme="0" tint="-0.249977111117893"/>
        <rFont val="Calibri"/>
        <family val="2"/>
      </rPr>
      <t>(5)</t>
    </r>
  </si>
  <si>
    <r>
      <rPr>
        <vertAlign val="superscript"/>
        <sz val="10"/>
        <color theme="0" tint="-0.249977111117893"/>
        <rFont val="Calibri"/>
        <family val="2"/>
        <scheme val="minor"/>
      </rPr>
      <t>(1)</t>
    </r>
    <r>
      <rPr>
        <sz val="10"/>
        <color theme="0" tint="-0.249977111117893"/>
        <rFont val="Calibri"/>
        <family val="2"/>
        <scheme val="minor"/>
      </rPr>
      <t xml:space="preserve"> Only cash payment, excluding payment in Cellnex shares</t>
    </r>
  </si>
  <si>
    <r>
      <rPr>
        <vertAlign val="superscript"/>
        <sz val="10"/>
        <color theme="0" tint="-0.249977111117893"/>
        <rFont val="Calibri"/>
        <family val="2"/>
        <scheme val="minor"/>
      </rPr>
      <t>(2)</t>
    </r>
    <r>
      <rPr>
        <sz val="10"/>
        <color theme="0" tint="-0.249977111117893"/>
        <rFont val="Calibri"/>
        <family val="2"/>
        <scheme val="minor"/>
      </rPr>
      <t xml:space="preserve"> 30% stake from Iliad in France and 10% from Iliad in Poland </t>
    </r>
  </si>
  <si>
    <r>
      <t>(3)</t>
    </r>
    <r>
      <rPr>
        <sz val="10"/>
        <color theme="0" tint="-0.249977111117893"/>
        <rFont val="Calibri"/>
        <family val="2"/>
        <scheme val="minor"/>
      </rPr>
      <t xml:space="preserve"> Subject to antitrust bodies approval</t>
    </r>
  </si>
  <si>
    <r>
      <rPr>
        <vertAlign val="superscript"/>
        <sz val="10"/>
        <color theme="0" tint="-0.249977111117893"/>
        <rFont val="Calibri"/>
        <family val="2"/>
        <scheme val="minor"/>
      </rPr>
      <t>(4)</t>
    </r>
    <r>
      <rPr>
        <sz val="10"/>
        <color theme="0" tint="-0.249977111117893"/>
        <rFont val="Calibri"/>
        <family val="2"/>
        <scheme val="minor"/>
      </rPr>
      <t xml:space="preserve"> Theoretical assumption of 5 years lease capitalization </t>
    </r>
  </si>
  <si>
    <r>
      <t>(5)</t>
    </r>
    <r>
      <rPr>
        <sz val="10"/>
        <color theme="0" tint="-0.249977111117893"/>
        <rFont val="Calibri"/>
        <family val="2"/>
        <scheme val="minor"/>
      </rPr>
      <t xml:space="preserve"> CK Hutchison UK 6 incremental months to full year Adjusted EBITDA</t>
    </r>
  </si>
  <si>
    <r>
      <t xml:space="preserve">UK </t>
    </r>
    <r>
      <rPr>
        <b/>
        <vertAlign val="superscript"/>
        <sz val="9"/>
        <color theme="1"/>
        <rFont val="Calibri"/>
        <family val="2"/>
        <scheme val="minor"/>
      </rPr>
      <t>(1)</t>
    </r>
  </si>
  <si>
    <r>
      <t xml:space="preserve">France </t>
    </r>
    <r>
      <rPr>
        <b/>
        <vertAlign val="superscript"/>
        <sz val="9"/>
        <color theme="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</si>
</sst>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x"/>
    <numFmt numFmtId="181" formatCode="0.000%"/>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i/>
      <sz val="9.5"/>
      <color rgb="FF334350"/>
      <name val="Calibri"/>
      <family val="2"/>
    </font>
    <font>
      <b/>
      <vertAlign val="superscript"/>
      <sz val="12"/>
      <name val="Calibri"/>
      <family val="2"/>
    </font>
    <font>
      <b/>
      <sz val="10"/>
      <color theme="0" tint="-0.499984740745262"/>
      <name val="Calibri"/>
      <family val="2"/>
      <scheme val="minor"/>
    </font>
    <font>
      <b/>
      <i/>
      <u/>
      <sz val="9.5"/>
      <color rgb="FF334350"/>
      <name val="Calibri"/>
      <family val="2"/>
    </font>
    <font>
      <b/>
      <i/>
      <sz val="12"/>
      <name val="Calibri"/>
      <family val="2"/>
      <scheme val="minor"/>
    </font>
    <font>
      <b/>
      <vertAlign val="superscript"/>
      <sz val="12"/>
      <color rgb="FF003366"/>
      <name val="Calibri"/>
      <family val="2"/>
    </font>
    <font>
      <vertAlign val="superscript"/>
      <sz val="12"/>
      <name val="Calibri"/>
      <family val="2"/>
      <scheme val="minor"/>
    </font>
    <font>
      <sz val="12"/>
      <color theme="0" tint="-0.34998626667073579"/>
      <name val="Calibri"/>
      <family val="2"/>
      <scheme val="minor"/>
    </font>
    <font>
      <sz val="12"/>
      <color theme="1"/>
      <name val="Calibri"/>
      <family val="2"/>
      <scheme val="minor"/>
    </font>
    <font>
      <b/>
      <sz val="14"/>
      <color rgb="FFFF0000"/>
      <name val="Calibri"/>
      <family val="2"/>
      <scheme val="minor"/>
    </font>
    <font>
      <vertAlign val="superscript"/>
      <sz val="9"/>
      <color theme="0" tint="-0.499984740745262"/>
      <name val="Calibri"/>
      <family val="2"/>
      <scheme val="minor"/>
    </font>
    <font>
      <vertAlign val="superscript"/>
      <sz val="10"/>
      <color theme="1"/>
      <name val="Calibri"/>
      <family val="2"/>
    </font>
    <font>
      <sz val="11"/>
      <color rgb="FF51626F"/>
      <name val="Calibri"/>
      <family val="2"/>
    </font>
    <font>
      <sz val="9"/>
      <color theme="1"/>
      <name val="Calibri"/>
      <family val="2"/>
      <scheme val="minor"/>
    </font>
    <font>
      <sz val="14"/>
      <color theme="0" tint="-0.249977111117893"/>
      <name val="Calibri"/>
      <family val="2"/>
      <scheme val="minor"/>
    </font>
    <font>
      <vertAlign val="superscript"/>
      <sz val="12"/>
      <color theme="0" tint="-0.249977111117893"/>
      <name val="Calibri"/>
      <family val="2"/>
    </font>
    <font>
      <vertAlign val="superscript"/>
      <sz val="13.8"/>
      <color theme="0" tint="-0.249977111117893"/>
      <name val="Calibri"/>
      <family val="2"/>
    </font>
    <font>
      <sz val="11"/>
      <color theme="0" tint="-0.249977111117893"/>
      <name val="Calibri"/>
      <family val="2"/>
      <scheme val="minor"/>
    </font>
    <font>
      <vertAlign val="superscript"/>
      <sz val="12.65"/>
      <color theme="0" tint="-0.249977111117893"/>
      <name val="Calibri"/>
      <family val="2"/>
    </font>
    <font>
      <sz val="10"/>
      <color theme="0" tint="-0.249977111117893"/>
      <name val="Calibri"/>
      <family val="2"/>
      <scheme val="minor"/>
    </font>
    <font>
      <vertAlign val="superscript"/>
      <sz val="10"/>
      <color theme="0" tint="-0.249977111117893"/>
      <name val="Calibri"/>
      <family val="2"/>
      <scheme val="minor"/>
    </font>
    <font>
      <b/>
      <vertAlign val="superscript"/>
      <sz val="9"/>
      <color theme="1"/>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indexed="64"/>
      </top>
      <bottom style="thin">
        <color indexed="64"/>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s>
  <cellStyleXfs count="436">
    <xf numFmtId="0" fontId="0" fillId="0" borderId="0"/>
    <xf numFmtId="0" fontId="17" fillId="0" borderId="0"/>
    <xf numFmtId="171" fontId="24" fillId="0" borderId="0"/>
    <xf numFmtId="172" fontId="22" fillId="0" borderId="0"/>
    <xf numFmtId="171" fontId="22" fillId="0" borderId="0"/>
    <xf numFmtId="172" fontId="23" fillId="0" borderId="0"/>
    <xf numFmtId="172" fontId="25" fillId="0" borderId="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0" fontId="24"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1" fontId="23" fillId="0" borderId="0" applyProtection="0"/>
    <xf numFmtId="171" fontId="23" fillId="0" borderId="0" applyProtection="0"/>
    <xf numFmtId="172" fontId="23" fillId="0" borderId="0" applyProtection="0"/>
    <xf numFmtId="0" fontId="23" fillId="0" borderId="0"/>
    <xf numFmtId="0" fontId="23" fillId="0" borderId="0"/>
    <xf numFmtId="171" fontId="23" fillId="0" borderId="0" applyProtection="0"/>
    <xf numFmtId="171" fontId="23" fillId="0" borderId="0" applyProtection="0"/>
    <xf numFmtId="172" fontId="23" fillId="0" borderId="0" applyProtection="0"/>
    <xf numFmtId="171" fontId="23" fillId="0" borderId="0"/>
    <xf numFmtId="171" fontId="23" fillId="0" borderId="0"/>
    <xf numFmtId="172" fontId="23" fillId="0" borderId="0"/>
    <xf numFmtId="171" fontId="25" fillId="0" borderId="0"/>
    <xf numFmtId="0" fontId="23" fillId="0" borderId="0"/>
    <xf numFmtId="0" fontId="23" fillId="0" borderId="0"/>
    <xf numFmtId="172" fontId="25" fillId="0" borderId="0"/>
    <xf numFmtId="0" fontId="19" fillId="0" borderId="0"/>
    <xf numFmtId="0" fontId="23" fillId="0" borderId="0"/>
    <xf numFmtId="0" fontId="23" fillId="0" borderId="0"/>
    <xf numFmtId="172" fontId="25" fillId="0" borderId="0"/>
    <xf numFmtId="0" fontId="23" fillId="0" borderId="0"/>
    <xf numFmtId="171" fontId="23" fillId="0" borderId="0"/>
    <xf numFmtId="171" fontId="23" fillId="0" borderId="0"/>
    <xf numFmtId="172" fontId="23" fillId="0" borderId="0"/>
    <xf numFmtId="171" fontId="23" fillId="0" borderId="0"/>
    <xf numFmtId="172" fontId="23" fillId="0" borderId="0"/>
    <xf numFmtId="171" fontId="23" fillId="0" borderId="0"/>
    <xf numFmtId="172" fontId="23" fillId="0" borderId="0"/>
    <xf numFmtId="171" fontId="24" fillId="0" borderId="0"/>
    <xf numFmtId="172" fontId="22" fillId="0" borderId="0"/>
    <xf numFmtId="171" fontId="24" fillId="0" borderId="0"/>
    <xf numFmtId="171" fontId="22" fillId="0" borderId="0"/>
    <xf numFmtId="171" fontId="22" fillId="0" borderId="0"/>
    <xf numFmtId="171" fontId="22" fillId="0" borderId="0"/>
    <xf numFmtId="172"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2"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0" fontId="23" fillId="0" borderId="0"/>
    <xf numFmtId="0" fontId="23" fillId="0" borderId="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0" fontId="23" fillId="0" borderId="0"/>
    <xf numFmtId="0" fontId="23" fillId="0" borderId="0"/>
    <xf numFmtId="0" fontId="23" fillId="0" borderId="0"/>
    <xf numFmtId="171" fontId="23" fillId="0" borderId="0"/>
    <xf numFmtId="171" fontId="23" fillId="0" borderId="0"/>
    <xf numFmtId="172" fontId="23" fillId="0" borderId="0"/>
    <xf numFmtId="0" fontId="23" fillId="0" borderId="0"/>
    <xf numFmtId="0" fontId="23" fillId="0" borderId="0"/>
    <xf numFmtId="171" fontId="26" fillId="2" borderId="0" applyNumberFormat="0" applyBorder="0" applyAlignment="0" applyProtection="0"/>
    <xf numFmtId="172" fontId="26" fillId="2" borderId="0" applyNumberFormat="0" applyBorder="0" applyAlignment="0" applyProtection="0"/>
    <xf numFmtId="171" fontId="26" fillId="3" borderId="0" applyNumberFormat="0" applyBorder="0" applyAlignment="0" applyProtection="0"/>
    <xf numFmtId="172" fontId="26" fillId="3"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6" fillId="5" borderId="0" applyNumberFormat="0" applyBorder="0" applyAlignment="0" applyProtection="0"/>
    <xf numFmtId="172" fontId="26" fillId="5" borderId="0" applyNumberFormat="0" applyBorder="0" applyAlignment="0" applyProtection="0"/>
    <xf numFmtId="171" fontId="26" fillId="6" borderId="0" applyNumberFormat="0" applyBorder="0" applyAlignment="0" applyProtection="0"/>
    <xf numFmtId="172" fontId="26" fillId="6" borderId="0" applyNumberFormat="0" applyBorder="0" applyAlignment="0" applyProtection="0"/>
    <xf numFmtId="171" fontId="26" fillId="7" borderId="0" applyNumberFormat="0" applyBorder="0" applyAlignment="0" applyProtection="0"/>
    <xf numFmtId="172" fontId="26" fillId="7" borderId="0" applyNumberFormat="0" applyBorder="0" applyAlignment="0" applyProtection="0"/>
    <xf numFmtId="171" fontId="26" fillId="8" borderId="0" applyNumberFormat="0" applyBorder="0" applyAlignment="0" applyProtection="0"/>
    <xf numFmtId="172" fontId="26" fillId="8" borderId="0" applyNumberFormat="0" applyBorder="0" applyAlignment="0" applyProtection="0"/>
    <xf numFmtId="171" fontId="26" fillId="9" borderId="0" applyNumberFormat="0" applyBorder="0" applyAlignment="0" applyProtection="0"/>
    <xf numFmtId="172" fontId="26" fillId="9" borderId="0" applyNumberFormat="0" applyBorder="0" applyAlignment="0" applyProtection="0"/>
    <xf numFmtId="171" fontId="26" fillId="10" borderId="0" applyNumberFormat="0" applyBorder="0" applyAlignment="0" applyProtection="0"/>
    <xf numFmtId="172" fontId="26" fillId="10" borderId="0" applyNumberFormat="0" applyBorder="0" applyAlignment="0" applyProtection="0"/>
    <xf numFmtId="171" fontId="26" fillId="5" borderId="0" applyNumberFormat="0" applyBorder="0" applyAlignment="0" applyProtection="0"/>
    <xf numFmtId="172" fontId="26" fillId="5" borderId="0" applyNumberFormat="0" applyBorder="0" applyAlignment="0" applyProtection="0"/>
    <xf numFmtId="171" fontId="26" fillId="8" borderId="0" applyNumberFormat="0" applyBorder="0" applyAlignment="0" applyProtection="0"/>
    <xf numFmtId="172" fontId="26" fillId="8" borderId="0" applyNumberFormat="0" applyBorder="0" applyAlignment="0" applyProtection="0"/>
    <xf numFmtId="171" fontId="26" fillId="11" borderId="0" applyNumberFormat="0" applyBorder="0" applyAlignment="0" applyProtection="0"/>
    <xf numFmtId="172" fontId="26" fillId="11" borderId="0" applyNumberFormat="0" applyBorder="0" applyAlignment="0" applyProtection="0"/>
    <xf numFmtId="171" fontId="27" fillId="12" borderId="0" applyNumberFormat="0" applyBorder="0" applyAlignment="0" applyProtection="0"/>
    <xf numFmtId="172" fontId="27" fillId="12" borderId="0" applyNumberFormat="0" applyBorder="0" applyAlignment="0" applyProtection="0"/>
    <xf numFmtId="171" fontId="27" fillId="9" borderId="0" applyNumberFormat="0" applyBorder="0" applyAlignment="0" applyProtection="0"/>
    <xf numFmtId="172" fontId="27" fillId="9" borderId="0" applyNumberFormat="0" applyBorder="0" applyAlignment="0" applyProtection="0"/>
    <xf numFmtId="171" fontId="27" fillId="10" borderId="0" applyNumberFormat="0" applyBorder="0" applyAlignment="0" applyProtection="0"/>
    <xf numFmtId="172" fontId="27" fillId="10" borderId="0" applyNumberFormat="0" applyBorder="0" applyAlignment="0" applyProtection="0"/>
    <xf numFmtId="171" fontId="27" fillId="13" borderId="0" applyNumberFormat="0" applyBorder="0" applyAlignment="0" applyProtection="0"/>
    <xf numFmtId="172" fontId="27" fillId="13" borderId="0" applyNumberFormat="0" applyBorder="0" applyAlignment="0" applyProtection="0"/>
    <xf numFmtId="171" fontId="27" fillId="14" borderId="0" applyNumberFormat="0" applyBorder="0" applyAlignment="0" applyProtection="0"/>
    <xf numFmtId="172" fontId="27" fillId="14" borderId="0" applyNumberFormat="0" applyBorder="0" applyAlignment="0" applyProtection="0"/>
    <xf numFmtId="171" fontId="27" fillId="15" borderId="0" applyNumberFormat="0" applyBorder="0" applyAlignment="0" applyProtection="0"/>
    <xf numFmtId="172" fontId="27" fillId="15" borderId="0" applyNumberFormat="0" applyBorder="0" applyAlignment="0" applyProtection="0"/>
    <xf numFmtId="171" fontId="28" fillId="4" borderId="0" applyNumberFormat="0" applyBorder="0" applyAlignment="0" applyProtection="0"/>
    <xf numFmtId="172" fontId="28" fillId="4" borderId="0" applyNumberFormat="0" applyBorder="0" applyAlignment="0" applyProtection="0"/>
    <xf numFmtId="171" fontId="29" fillId="16" borderId="1" applyNumberFormat="0" applyAlignment="0" applyProtection="0"/>
    <xf numFmtId="172" fontId="29" fillId="16" borderId="1" applyNumberFormat="0" applyAlignment="0" applyProtection="0"/>
    <xf numFmtId="171" fontId="30" fillId="17" borderId="2" applyNumberFormat="0" applyAlignment="0" applyProtection="0"/>
    <xf numFmtId="172" fontId="30" fillId="17" borderId="2" applyNumberFormat="0" applyAlignment="0" applyProtection="0"/>
    <xf numFmtId="171" fontId="31" fillId="0" borderId="3" applyNumberFormat="0" applyFill="0" applyAlignment="0" applyProtection="0"/>
    <xf numFmtId="172" fontId="31" fillId="0" borderId="3" applyNumberFormat="0" applyFill="0" applyAlignment="0" applyProtection="0"/>
    <xf numFmtId="171" fontId="32" fillId="0" borderId="0" applyNumberFormat="0" applyFill="0" applyBorder="0" applyAlignment="0" applyProtection="0"/>
    <xf numFmtId="172" fontId="32" fillId="0" borderId="0" applyNumberFormat="0" applyFill="0" applyBorder="0" applyAlignment="0" applyProtection="0"/>
    <xf numFmtId="171" fontId="27" fillId="18" borderId="0" applyNumberFormat="0" applyBorder="0" applyAlignment="0" applyProtection="0"/>
    <xf numFmtId="172" fontId="27" fillId="18" borderId="0" applyNumberFormat="0" applyBorder="0" applyAlignment="0" applyProtection="0"/>
    <xf numFmtId="171" fontId="27" fillId="19" borderId="0" applyNumberFormat="0" applyBorder="0" applyAlignment="0" applyProtection="0"/>
    <xf numFmtId="172" fontId="27" fillId="19" borderId="0" applyNumberFormat="0" applyBorder="0" applyAlignment="0" applyProtection="0"/>
    <xf numFmtId="171" fontId="27" fillId="20" borderId="0" applyNumberFormat="0" applyBorder="0" applyAlignment="0" applyProtection="0"/>
    <xf numFmtId="172" fontId="27" fillId="20" borderId="0" applyNumberFormat="0" applyBorder="0" applyAlignment="0" applyProtection="0"/>
    <xf numFmtId="171" fontId="27" fillId="13" borderId="0" applyNumberFormat="0" applyBorder="0" applyAlignment="0" applyProtection="0"/>
    <xf numFmtId="172" fontId="27" fillId="13" borderId="0" applyNumberFormat="0" applyBorder="0" applyAlignment="0" applyProtection="0"/>
    <xf numFmtId="171" fontId="27" fillId="14" borderId="0" applyNumberFormat="0" applyBorder="0" applyAlignment="0" applyProtection="0"/>
    <xf numFmtId="172" fontId="27" fillId="14" borderId="0" applyNumberFormat="0" applyBorder="0" applyAlignment="0" applyProtection="0"/>
    <xf numFmtId="171" fontId="27" fillId="21" borderId="0" applyNumberFormat="0" applyBorder="0" applyAlignment="0" applyProtection="0"/>
    <xf numFmtId="172" fontId="27" fillId="21" borderId="0" applyNumberFormat="0" applyBorder="0" applyAlignment="0" applyProtection="0"/>
    <xf numFmtId="171" fontId="33" fillId="7" borderId="1" applyNumberFormat="0" applyAlignment="0" applyProtection="0"/>
    <xf numFmtId="172" fontId="33" fillId="7" borderId="1" applyNumberFormat="0" applyAlignment="0" applyProtection="0"/>
    <xf numFmtId="171" fontId="25" fillId="0" borderId="0"/>
    <xf numFmtId="172" fontId="25" fillId="0" borderId="0"/>
    <xf numFmtId="172" fontId="25" fillId="0" borderId="0"/>
    <xf numFmtId="44" fontId="22" fillId="0" borderId="0" applyFont="0" applyFill="0" applyBorder="0" applyAlignment="0" applyProtection="0"/>
    <xf numFmtId="171" fontId="34" fillId="3" borderId="0" applyNumberFormat="0" applyBorder="0" applyAlignment="0" applyProtection="0"/>
    <xf numFmtId="172" fontId="34" fillId="3" borderId="0" applyNumberFormat="0" applyBorder="0" applyAlignment="0" applyProtection="0"/>
    <xf numFmtId="164" fontId="23" fillId="0" borderId="0" applyFont="0" applyFill="0" applyBorder="0" applyAlignment="0" applyProtection="0"/>
    <xf numFmtId="171" fontId="35" fillId="22" borderId="0" applyNumberFormat="0" applyBorder="0" applyAlignment="0" applyProtection="0"/>
    <xf numFmtId="172" fontId="35" fillId="22" borderId="0" applyNumberFormat="0" applyBorder="0" applyAlignment="0" applyProtection="0"/>
    <xf numFmtId="0" fontId="22" fillId="0" borderId="0"/>
    <xf numFmtId="0" fontId="43" fillId="0" borderId="0"/>
    <xf numFmtId="0" fontId="22" fillId="0" borderId="0"/>
    <xf numFmtId="0" fontId="23" fillId="0" borderId="0"/>
    <xf numFmtId="168" fontId="21" fillId="0" borderId="0"/>
    <xf numFmtId="0" fontId="23" fillId="0" borderId="0"/>
    <xf numFmtId="171" fontId="26" fillId="23" borderId="4" applyNumberFormat="0" applyFont="0" applyAlignment="0" applyProtection="0"/>
    <xf numFmtId="172" fontId="26" fillId="23" borderId="4" applyNumberFormat="0" applyFont="0" applyAlignment="0" applyProtection="0"/>
    <xf numFmtId="9" fontId="17"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171" fontId="36" fillId="16" borderId="5" applyNumberFormat="0" applyAlignment="0" applyProtection="0"/>
    <xf numFmtId="172" fontId="36" fillId="16" borderId="5" applyNumberFormat="0" applyAlignment="0" applyProtection="0"/>
    <xf numFmtId="171" fontId="37" fillId="0" borderId="0" applyNumberFormat="0" applyFill="0" applyBorder="0" applyAlignment="0" applyProtection="0"/>
    <xf numFmtId="172" fontId="37" fillId="0" borderId="0" applyNumberFormat="0" applyFill="0" applyBorder="0" applyAlignment="0" applyProtection="0"/>
    <xf numFmtId="171" fontId="38" fillId="0" borderId="0" applyNumberFormat="0" applyFill="0" applyBorder="0" applyAlignment="0" applyProtection="0"/>
    <xf numFmtId="172" fontId="38" fillId="0" borderId="0" applyNumberFormat="0" applyFill="0" applyBorder="0" applyAlignment="0" applyProtection="0"/>
    <xf numFmtId="171" fontId="39" fillId="0" borderId="0" applyNumberFormat="0" applyFill="0" applyBorder="0" applyAlignment="0" applyProtection="0"/>
    <xf numFmtId="171" fontId="40" fillId="0" borderId="6" applyNumberFormat="0" applyFill="0" applyAlignment="0" applyProtection="0"/>
    <xf numFmtId="172" fontId="40" fillId="0" borderId="6" applyNumberFormat="0" applyFill="0" applyAlignment="0" applyProtection="0"/>
    <xf numFmtId="171" fontId="41" fillId="0" borderId="7" applyNumberFormat="0" applyFill="0" applyAlignment="0" applyProtection="0"/>
    <xf numFmtId="172" fontId="41" fillId="0" borderId="7" applyNumberFormat="0" applyFill="0" applyAlignment="0" applyProtection="0"/>
    <xf numFmtId="171" fontId="32" fillId="0" borderId="8" applyNumberFormat="0" applyFill="0" applyAlignment="0" applyProtection="0"/>
    <xf numFmtId="172" fontId="32" fillId="0" borderId="8" applyNumberFormat="0" applyFill="0" applyAlignment="0" applyProtection="0"/>
    <xf numFmtId="172" fontId="39" fillId="0" borderId="0" applyNumberFormat="0" applyFill="0" applyBorder="0" applyAlignment="0" applyProtection="0"/>
    <xf numFmtId="171" fontId="42" fillId="0" borderId="9" applyNumberFormat="0" applyFill="0" applyAlignment="0" applyProtection="0"/>
    <xf numFmtId="172" fontId="42" fillId="0" borderId="9" applyNumberFormat="0" applyFill="0" applyAlignment="0" applyProtection="0"/>
    <xf numFmtId="0" fontId="17" fillId="0" borderId="0"/>
    <xf numFmtId="0" fontId="46" fillId="0" borderId="0"/>
    <xf numFmtId="164" fontId="17" fillId="0" borderId="0" applyFont="0" applyFill="0" applyBorder="0" applyAlignment="0" applyProtection="0"/>
    <xf numFmtId="0" fontId="16" fillId="0" borderId="0"/>
    <xf numFmtId="9" fontId="46" fillId="0" borderId="0" applyFont="0" applyFill="0" applyBorder="0" applyAlignment="0" applyProtection="0"/>
    <xf numFmtId="9" fontId="48" fillId="0" borderId="0" applyFont="0" applyFill="0" applyBorder="0" applyAlignment="0" applyProtection="0"/>
    <xf numFmtId="0" fontId="49" fillId="0" borderId="0"/>
    <xf numFmtId="0" fontId="25" fillId="0" borderId="0"/>
    <xf numFmtId="9" fontId="22" fillId="0" borderId="0" applyFont="0" applyFill="0" applyBorder="0" applyAlignment="0" applyProtection="0"/>
    <xf numFmtId="0" fontId="17" fillId="0" borderId="0"/>
    <xf numFmtId="171" fontId="22" fillId="0" borderId="0"/>
    <xf numFmtId="172" fontId="17" fillId="0" borderId="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0" fontId="22" fillId="0" borderId="0"/>
    <xf numFmtId="171" fontId="17" fillId="0" borderId="0" applyProtection="0"/>
    <xf numFmtId="171" fontId="17" fillId="0" borderId="0" applyProtection="0"/>
    <xf numFmtId="172" fontId="17" fillId="0" borderId="0" applyProtection="0"/>
    <xf numFmtId="0" fontId="17" fillId="0" borderId="0"/>
    <xf numFmtId="0" fontId="17" fillId="0" borderId="0"/>
    <xf numFmtId="171" fontId="17" fillId="0" borderId="0" applyProtection="0"/>
    <xf numFmtId="171" fontId="17" fillId="0" borderId="0" applyProtection="0"/>
    <xf numFmtId="172" fontId="17" fillId="0" borderId="0" applyProtection="0"/>
    <xf numFmtId="171" fontId="17" fillId="0" borderId="0"/>
    <xf numFmtId="171"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171" fontId="17" fillId="0" borderId="0"/>
    <xf numFmtId="171" fontId="17" fillId="0" borderId="0"/>
    <xf numFmtId="172" fontId="17" fillId="0" borderId="0"/>
    <xf numFmtId="171" fontId="17" fillId="0" borderId="0"/>
    <xf numFmtId="172" fontId="17" fillId="0" borderId="0"/>
    <xf numFmtId="171" fontId="17" fillId="0" borderId="0"/>
    <xf numFmtId="172" fontId="17" fillId="0" borderId="0"/>
    <xf numFmtId="171" fontId="22" fillId="0" borderId="0"/>
    <xf numFmtId="171" fontId="22" fillId="0" borderId="0"/>
    <xf numFmtId="0" fontId="17" fillId="0" borderId="0"/>
    <xf numFmtId="0" fontId="17" fillId="0" borderId="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0" fontId="17" fillId="0" borderId="0"/>
    <xf numFmtId="0" fontId="17" fillId="0" borderId="0"/>
    <xf numFmtId="0" fontId="17" fillId="0" borderId="0"/>
    <xf numFmtId="171" fontId="17" fillId="0" borderId="0"/>
    <xf numFmtId="171" fontId="17" fillId="0" borderId="0"/>
    <xf numFmtId="172" fontId="17" fillId="0" borderId="0"/>
    <xf numFmtId="0" fontId="17" fillId="0" borderId="0"/>
    <xf numFmtId="0" fontId="17" fillId="0" borderId="0"/>
    <xf numFmtId="44" fontId="22"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4" fontId="17" fillId="0" borderId="0" applyFont="0" applyFill="0" applyBorder="0" applyAlignment="0" applyProtection="0"/>
    <xf numFmtId="0" fontId="15" fillId="0" borderId="0"/>
    <xf numFmtId="172" fontId="17" fillId="0" borderId="0"/>
    <xf numFmtId="0" fontId="19" fillId="0" borderId="0"/>
    <xf numFmtId="0" fontId="19" fillId="0" borderId="0"/>
    <xf numFmtId="0" fontId="19" fillId="0" borderId="0"/>
    <xf numFmtId="0" fontId="19" fillId="0" borderId="0"/>
    <xf numFmtId="0" fontId="17"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4"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3" fillId="0" borderId="0"/>
    <xf numFmtId="0" fontId="17" fillId="0" borderId="0"/>
    <xf numFmtId="0" fontId="17" fillId="0" borderId="0"/>
    <xf numFmtId="0" fontId="17" fillId="0" borderId="0"/>
    <xf numFmtId="0" fontId="22" fillId="0" borderId="0"/>
    <xf numFmtId="0" fontId="81" fillId="0" borderId="0"/>
    <xf numFmtId="0" fontId="12" fillId="0" borderId="0"/>
    <xf numFmtId="0" fontId="81" fillId="0" borderId="0"/>
    <xf numFmtId="0" fontId="11" fillId="0" borderId="0"/>
    <xf numFmtId="0" fontId="17" fillId="0" borderId="0"/>
    <xf numFmtId="44" fontId="22" fillId="0" borderId="0" applyFont="0" applyFill="0" applyBorder="0" applyAlignment="0" applyProtection="0"/>
    <xf numFmtId="164" fontId="17" fillId="0" borderId="0" applyFont="0" applyFill="0" applyBorder="0" applyAlignment="0" applyProtection="0"/>
    <xf numFmtId="0" fontId="10" fillId="0" borderId="0"/>
    <xf numFmtId="9" fontId="12" fillId="0" borderId="0" applyFont="0" applyFill="0" applyBorder="0" applyAlignment="0" applyProtection="0"/>
    <xf numFmtId="44" fontId="22" fillId="0" borderId="0" applyFont="0" applyFill="0" applyBorder="0" applyAlignment="0" applyProtection="0"/>
    <xf numFmtId="164" fontId="17" fillId="0" borderId="0" applyFont="0" applyFill="0" applyBorder="0" applyAlignment="0" applyProtection="0"/>
    <xf numFmtId="0" fontId="10" fillId="0" borderId="0"/>
    <xf numFmtId="164" fontId="19" fillId="0" borderId="0" applyFont="0" applyFill="0" applyBorder="0" applyAlignment="0" applyProtection="0"/>
    <xf numFmtId="0" fontId="10" fillId="0" borderId="0"/>
    <xf numFmtId="0" fontId="10" fillId="0" borderId="0"/>
    <xf numFmtId="0" fontId="10" fillId="0" borderId="0"/>
    <xf numFmtId="0" fontId="17" fillId="0" borderId="0"/>
    <xf numFmtId="9" fontId="17"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17" fillId="0" borderId="0"/>
    <xf numFmtId="44" fontId="22" fillId="0" borderId="0" applyFont="0" applyFill="0" applyBorder="0" applyAlignment="0" applyProtection="0"/>
    <xf numFmtId="0" fontId="8" fillId="0" borderId="0"/>
    <xf numFmtId="44" fontId="22" fillId="0" borderId="0" applyFont="0" applyFill="0" applyBorder="0" applyAlignment="0" applyProtection="0"/>
    <xf numFmtId="0" fontId="8" fillId="0" borderId="0"/>
    <xf numFmtId="43" fontId="19" fillId="0" borderId="0" applyFont="0" applyFill="0" applyBorder="0" applyAlignment="0" applyProtection="0"/>
    <xf numFmtId="0" fontId="8" fillId="0" borderId="0"/>
    <xf numFmtId="0" fontId="8" fillId="0" borderId="0"/>
    <xf numFmtId="0" fontId="8" fillId="0" borderId="0"/>
    <xf numFmtId="44" fontId="22" fillId="0" borderId="0" applyFont="0" applyFill="0" applyBorder="0" applyAlignment="0" applyProtection="0"/>
    <xf numFmtId="0" fontId="8" fillId="0" borderId="0"/>
    <xf numFmtId="44"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7" fillId="0" borderId="0"/>
    <xf numFmtId="0" fontId="6" fillId="0" borderId="0"/>
    <xf numFmtId="9" fontId="6" fillId="0" borderId="0" applyFont="0" applyFill="0" applyBorder="0" applyAlignment="0" applyProtection="0"/>
    <xf numFmtId="0" fontId="17" fillId="0" borderId="0"/>
    <xf numFmtId="9" fontId="17" fillId="0" borderId="0" applyFont="0" applyFill="0" applyBorder="0" applyAlignment="0" applyProtection="0"/>
    <xf numFmtId="0" fontId="116" fillId="0" borderId="0"/>
    <xf numFmtId="0" fontId="5" fillId="0" borderId="0"/>
    <xf numFmtId="0" fontId="20" fillId="0" borderId="0"/>
    <xf numFmtId="9" fontId="5" fillId="0" borderId="0" applyFont="0" applyFill="0" applyBorder="0" applyAlignment="0" applyProtection="0"/>
    <xf numFmtId="9" fontId="22" fillId="0" borderId="0" applyFont="0" applyFill="0" applyBorder="0" applyAlignment="0" applyProtection="0"/>
    <xf numFmtId="0" fontId="49" fillId="0" borderId="0"/>
    <xf numFmtId="0" fontId="4" fillId="0" borderId="0"/>
    <xf numFmtId="0" fontId="17" fillId="0" borderId="0"/>
    <xf numFmtId="44" fontId="22" fillId="0" borderId="0" applyFont="0" applyFill="0" applyBorder="0" applyAlignment="0" applyProtection="0"/>
    <xf numFmtId="0" fontId="3" fillId="0" borderId="0"/>
    <xf numFmtId="44" fontId="22" fillId="0" borderId="0" applyFont="0" applyFill="0" applyBorder="0" applyAlignment="0" applyProtection="0"/>
    <xf numFmtId="0" fontId="3" fillId="0" borderId="0"/>
    <xf numFmtId="43" fontId="19" fillId="0" borderId="0" applyFont="0" applyFill="0" applyBorder="0" applyAlignment="0" applyProtection="0"/>
    <xf numFmtId="0" fontId="3" fillId="0" borderId="0"/>
    <xf numFmtId="0" fontId="3" fillId="0" borderId="0"/>
    <xf numFmtId="0" fontId="3" fillId="0" borderId="0"/>
    <xf numFmtId="44" fontId="22" fillId="0" borderId="0" applyFont="0" applyFill="0" applyBorder="0" applyAlignment="0" applyProtection="0"/>
    <xf numFmtId="0" fontId="3" fillId="0" borderId="0"/>
    <xf numFmtId="44" fontId="2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4" fontId="22" fillId="0" borderId="0" applyFont="0" applyFill="0" applyBorder="0" applyAlignment="0" applyProtection="0"/>
    <xf numFmtId="0" fontId="3" fillId="0" borderId="0"/>
    <xf numFmtId="44" fontId="22" fillId="0" borderId="0" applyFont="0" applyFill="0" applyBorder="0" applyAlignment="0" applyProtection="0"/>
    <xf numFmtId="0" fontId="3" fillId="0" borderId="0"/>
    <xf numFmtId="43" fontId="19" fillId="0" borderId="0" applyFont="0" applyFill="0" applyBorder="0" applyAlignment="0" applyProtection="0"/>
    <xf numFmtId="0" fontId="3" fillId="0" borderId="0"/>
    <xf numFmtId="0" fontId="3" fillId="0" borderId="0"/>
    <xf numFmtId="0" fontId="3" fillId="0" borderId="0"/>
    <xf numFmtId="44" fontId="22" fillId="0" borderId="0" applyFont="0" applyFill="0" applyBorder="0" applyAlignment="0" applyProtection="0"/>
    <xf numFmtId="0" fontId="3" fillId="0" borderId="0"/>
    <xf numFmtId="44" fontId="2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492">
    <xf numFmtId="0" fontId="0" fillId="0" borderId="0" xfId="0"/>
    <xf numFmtId="0" fontId="0" fillId="0" borderId="0" xfId="0" quotePrefix="1"/>
    <xf numFmtId="0" fontId="45" fillId="0" borderId="0" xfId="0" applyFont="1"/>
    <xf numFmtId="0" fontId="51" fillId="0" borderId="0" xfId="0" applyFont="1"/>
    <xf numFmtId="0" fontId="52" fillId="0" borderId="0" xfId="0" applyFont="1"/>
    <xf numFmtId="167" fontId="56" fillId="27" borderId="18" xfId="0" applyNumberFormat="1" applyFont="1" applyFill="1" applyBorder="1" applyAlignment="1" applyProtection="1">
      <alignment vertical="center"/>
      <protection locked="0"/>
    </xf>
    <xf numFmtId="0" fontId="55" fillId="0" borderId="0" xfId="0" applyFont="1"/>
    <xf numFmtId="0" fontId="55" fillId="0" borderId="0" xfId="0" applyFont="1" applyBorder="1"/>
    <xf numFmtId="3" fontId="55" fillId="0" borderId="0" xfId="0" applyNumberFormat="1" applyFont="1"/>
    <xf numFmtId="0" fontId="55" fillId="24" borderId="0" xfId="0" applyFont="1" applyFill="1"/>
    <xf numFmtId="0" fontId="53" fillId="24" borderId="0" xfId="0" applyFont="1" applyFill="1"/>
    <xf numFmtId="167" fontId="56" fillId="27" borderId="18" xfId="0" applyNumberFormat="1" applyFont="1" applyFill="1" applyBorder="1" applyAlignment="1" applyProtection="1">
      <protection locked="0"/>
    </xf>
    <xf numFmtId="0" fontId="53" fillId="0" borderId="0" xfId="0" applyFont="1" applyFill="1"/>
    <xf numFmtId="0" fontId="65" fillId="24" borderId="0" xfId="0" applyFont="1" applyFill="1" applyBorder="1"/>
    <xf numFmtId="0" fontId="55" fillId="0" borderId="0" xfId="0" applyFont="1" applyFill="1" applyBorder="1"/>
    <xf numFmtId="165" fontId="53" fillId="24" borderId="0" xfId="193" applyNumberFormat="1" applyFont="1" applyFill="1" applyBorder="1" applyAlignment="1">
      <alignment horizontal="center"/>
    </xf>
    <xf numFmtId="165" fontId="55" fillId="24" borderId="0" xfId="193" applyNumberFormat="1" applyFont="1" applyFill="1" applyBorder="1" applyAlignment="1">
      <alignment horizontal="center"/>
    </xf>
    <xf numFmtId="9" fontId="53" fillId="24" borderId="0" xfId="193" applyFont="1" applyFill="1" applyBorder="1" applyAlignment="1">
      <alignment horizontal="center"/>
    </xf>
    <xf numFmtId="167" fontId="56" fillId="26" borderId="0" xfId="0" applyNumberFormat="1" applyFont="1" applyFill="1" applyBorder="1" applyAlignment="1" applyProtection="1">
      <protection locked="0"/>
    </xf>
    <xf numFmtId="0" fontId="65" fillId="24" borderId="0" xfId="0" applyFont="1" applyFill="1"/>
    <xf numFmtId="0" fontId="53" fillId="0" borderId="0" xfId="297" applyFont="1"/>
    <xf numFmtId="0" fontId="55" fillId="0" borderId="0" xfId="0" applyFont="1" applyAlignment="1">
      <alignment horizontal="center"/>
    </xf>
    <xf numFmtId="170" fontId="55" fillId="24" borderId="0" xfId="0" applyNumberFormat="1" applyFont="1" applyFill="1" applyAlignment="1">
      <alignment horizontal="center"/>
    </xf>
    <xf numFmtId="0" fontId="64" fillId="24" borderId="0" xfId="0" applyFont="1" applyFill="1" applyAlignment="1">
      <alignment horizontal="center" wrapText="1"/>
    </xf>
    <xf numFmtId="0" fontId="55" fillId="0" borderId="0" xfId="297" applyFont="1"/>
    <xf numFmtId="0" fontId="55" fillId="24" borderId="0" xfId="297" applyFont="1" applyFill="1"/>
    <xf numFmtId="170" fontId="55" fillId="24" borderId="0" xfId="297" applyNumberFormat="1" applyFont="1" applyFill="1"/>
    <xf numFmtId="0" fontId="55" fillId="0" borderId="0" xfId="297" applyFont="1" applyFill="1"/>
    <xf numFmtId="0" fontId="64" fillId="24" borderId="0" xfId="297" applyFont="1" applyFill="1" applyAlignment="1">
      <alignment horizontal="left" wrapText="1"/>
    </xf>
    <xf numFmtId="0" fontId="64" fillId="24" borderId="0" xfId="297" applyFont="1" applyFill="1" applyBorder="1" applyAlignment="1">
      <alignment horizontal="left" wrapText="1"/>
    </xf>
    <xf numFmtId="0" fontId="64" fillId="24" borderId="0" xfId="297" applyFont="1" applyFill="1" applyAlignment="1">
      <alignment wrapText="1"/>
    </xf>
    <xf numFmtId="0" fontId="55" fillId="24" borderId="0" xfId="297" applyFont="1" applyFill="1" applyBorder="1"/>
    <xf numFmtId="0" fontId="55" fillId="0" borderId="0" xfId="297" applyFont="1" applyFill="1" applyBorder="1"/>
    <xf numFmtId="17" fontId="55" fillId="24" borderId="0" xfId="325" applyNumberFormat="1" applyFont="1" applyFill="1" applyBorder="1" applyAlignment="1">
      <alignment horizontal="center" vertical="center"/>
    </xf>
    <xf numFmtId="3" fontId="63" fillId="0" borderId="0" xfId="324" applyNumberFormat="1" applyFont="1" applyBorder="1" applyAlignment="1"/>
    <xf numFmtId="3" fontId="53" fillId="0" borderId="0" xfId="324" applyNumberFormat="1" applyFont="1" applyBorder="1"/>
    <xf numFmtId="166" fontId="53" fillId="24" borderId="0" xfId="297" applyNumberFormat="1" applyFont="1" applyFill="1" applyBorder="1" applyAlignment="1" applyProtection="1">
      <alignment horizontal="center" vertical="center"/>
      <protection locked="0"/>
    </xf>
    <xf numFmtId="166" fontId="53" fillId="24" borderId="0" xfId="297" applyNumberFormat="1" applyFont="1" applyFill="1" applyBorder="1" applyAlignment="1" applyProtection="1">
      <alignment horizontal="right" vertical="center"/>
      <protection locked="0"/>
    </xf>
    <xf numFmtId="3" fontId="63" fillId="0" borderId="0" xfId="324" applyNumberFormat="1" applyFont="1" applyBorder="1"/>
    <xf numFmtId="169" fontId="55" fillId="24" borderId="0" xfId="297" applyNumberFormat="1" applyFont="1" applyFill="1" applyBorder="1" applyAlignment="1" applyProtection="1">
      <alignment horizontal="right"/>
      <protection locked="0"/>
    </xf>
    <xf numFmtId="3" fontId="58" fillId="0" borderId="0" xfId="324" applyNumberFormat="1" applyFont="1" applyBorder="1" applyAlignment="1"/>
    <xf numFmtId="3" fontId="53" fillId="24" borderId="0" xfId="324" applyNumberFormat="1" applyFont="1" applyFill="1" applyBorder="1"/>
    <xf numFmtId="169" fontId="53" fillId="24" borderId="0" xfId="297" applyNumberFormat="1" applyFont="1" applyFill="1" applyBorder="1" applyAlignment="1" applyProtection="1">
      <alignment horizontal="right"/>
      <protection locked="0"/>
    </xf>
    <xf numFmtId="3" fontId="57" fillId="24" borderId="0" xfId="297" applyNumberFormat="1" applyFont="1" applyFill="1" applyBorder="1" applyAlignment="1" applyProtection="1">
      <alignment horizontal="right" vertical="center" wrapText="1"/>
      <protection locked="0"/>
    </xf>
    <xf numFmtId="3" fontId="57" fillId="24" borderId="0" xfId="297" applyNumberFormat="1" applyFont="1" applyFill="1" applyBorder="1" applyAlignment="1" applyProtection="1">
      <alignment horizontal="right"/>
      <protection locked="0"/>
    </xf>
    <xf numFmtId="0" fontId="53" fillId="26" borderId="0" xfId="324" applyFont="1" applyFill="1" applyBorder="1"/>
    <xf numFmtId="0" fontId="55" fillId="26" borderId="0" xfId="0" applyFont="1" applyFill="1" applyBorder="1"/>
    <xf numFmtId="0" fontId="63" fillId="26" borderId="0" xfId="324" applyFont="1" applyFill="1" applyBorder="1" applyAlignment="1">
      <alignment horizontal="center"/>
    </xf>
    <xf numFmtId="0" fontId="63" fillId="0" borderId="0" xfId="324" applyFont="1" applyBorder="1" applyAlignment="1"/>
    <xf numFmtId="0" fontId="65" fillId="26" borderId="0" xfId="0" applyFont="1" applyFill="1" applyBorder="1"/>
    <xf numFmtId="1" fontId="63" fillId="26" borderId="0" xfId="324" applyNumberFormat="1" applyFont="1" applyFill="1" applyBorder="1" applyAlignment="1">
      <alignment horizontal="center"/>
    </xf>
    <xf numFmtId="1" fontId="47" fillId="26" borderId="0" xfId="0" applyNumberFormat="1" applyFont="1" applyFill="1" applyBorder="1"/>
    <xf numFmtId="0" fontId="47" fillId="26" borderId="0" xfId="0" applyFont="1" applyFill="1" applyBorder="1"/>
    <xf numFmtId="0" fontId="53" fillId="26" borderId="0" xfId="0" applyFont="1" applyFill="1" applyBorder="1"/>
    <xf numFmtId="3" fontId="55" fillId="26" borderId="0" xfId="0" applyNumberFormat="1" applyFont="1" applyFill="1"/>
    <xf numFmtId="0" fontId="82" fillId="0" borderId="0" xfId="0" applyFont="1"/>
    <xf numFmtId="175" fontId="55" fillId="0" borderId="0" xfId="0" applyNumberFormat="1" applyFont="1"/>
    <xf numFmtId="3" fontId="57" fillId="25" borderId="0" xfId="297" applyNumberFormat="1" applyFont="1" applyFill="1" applyBorder="1" applyAlignment="1" applyProtection="1">
      <alignment horizontal="right"/>
      <protection locked="0"/>
    </xf>
    <xf numFmtId="165" fontId="72" fillId="26" borderId="0" xfId="298" applyNumberFormat="1" applyFont="1" applyFill="1" applyBorder="1" applyAlignment="1">
      <alignment vertical="center" wrapText="1"/>
    </xf>
    <xf numFmtId="165" fontId="47" fillId="26" borderId="0" xfId="298" applyNumberFormat="1" applyFont="1" applyFill="1" applyBorder="1" applyAlignment="1">
      <alignment vertical="top"/>
    </xf>
    <xf numFmtId="176" fontId="86" fillId="26" borderId="0" xfId="0" applyNumberFormat="1" applyFont="1" applyFill="1"/>
    <xf numFmtId="1" fontId="56" fillId="27" borderId="20" xfId="297" applyNumberFormat="1" applyFont="1" applyFill="1" applyBorder="1" applyAlignment="1" applyProtection="1">
      <alignment horizontal="center" vertical="center"/>
      <protection locked="0"/>
    </xf>
    <xf numFmtId="167" fontId="56" fillId="26" borderId="0" xfId="297" applyNumberFormat="1" applyFont="1" applyFill="1" applyBorder="1" applyAlignment="1" applyProtection="1">
      <alignment horizontal="right" vertical="center"/>
      <protection locked="0"/>
    </xf>
    <xf numFmtId="0" fontId="62" fillId="24" borderId="0" xfId="297" applyFont="1" applyFill="1" applyBorder="1" applyAlignment="1">
      <alignment horizontal="right" vertical="center"/>
    </xf>
    <xf numFmtId="1" fontId="87" fillId="26" borderId="0" xfId="0" applyNumberFormat="1" applyFont="1" applyFill="1" applyBorder="1"/>
    <xf numFmtId="2" fontId="78" fillId="26" borderId="0" xfId="324" applyNumberFormat="1" applyFont="1" applyFill="1" applyBorder="1" applyAlignment="1">
      <alignment horizontal="center"/>
    </xf>
    <xf numFmtId="3" fontId="87" fillId="26" borderId="0" xfId="0" applyNumberFormat="1" applyFont="1" applyFill="1" applyBorder="1" applyAlignment="1">
      <alignment horizontal="center"/>
    </xf>
    <xf numFmtId="3" fontId="44" fillId="0" borderId="0" xfId="297" applyNumberFormat="1" applyFont="1"/>
    <xf numFmtId="3" fontId="47" fillId="0" borderId="0" xfId="0" applyNumberFormat="1" applyFont="1" applyFill="1" applyAlignment="1">
      <alignment horizontal="center"/>
    </xf>
    <xf numFmtId="1" fontId="47" fillId="0" borderId="0" xfId="0" applyNumberFormat="1" applyFont="1" applyFill="1" applyBorder="1"/>
    <xf numFmtId="3" fontId="47" fillId="0" borderId="0" xfId="0" applyNumberFormat="1" applyFont="1" applyFill="1" applyBorder="1" applyAlignment="1">
      <alignment horizontal="center"/>
    </xf>
    <xf numFmtId="0" fontId="47" fillId="0" borderId="0" xfId="0" applyFont="1" applyFill="1" applyBorder="1"/>
    <xf numFmtId="3" fontId="47" fillId="0" borderId="0" xfId="0" applyNumberFormat="1" applyFont="1" applyFill="1" applyBorder="1"/>
    <xf numFmtId="3" fontId="87" fillId="0" borderId="0" xfId="0" applyNumberFormat="1" applyFont="1" applyFill="1" applyBorder="1" applyAlignment="1">
      <alignment horizontal="center"/>
    </xf>
    <xf numFmtId="0" fontId="53" fillId="0" borderId="0" xfId="0" applyFont="1" applyFill="1" applyBorder="1"/>
    <xf numFmtId="1" fontId="87" fillId="0" borderId="0" xfId="0" applyNumberFormat="1" applyFont="1" applyFill="1" applyBorder="1"/>
    <xf numFmtId="0" fontId="79" fillId="0" borderId="0" xfId="297" applyFont="1" applyAlignment="1">
      <alignment vertical="center"/>
    </xf>
    <xf numFmtId="0" fontId="53" fillId="24" borderId="0" xfId="324" applyFont="1" applyFill="1" applyBorder="1" applyAlignment="1"/>
    <xf numFmtId="0" fontId="77" fillId="26" borderId="0" xfId="297" applyFont="1" applyFill="1"/>
    <xf numFmtId="165" fontId="85" fillId="26" borderId="0" xfId="193" applyNumberFormat="1" applyFont="1" applyFill="1"/>
    <xf numFmtId="0" fontId="55" fillId="0" borderId="0" xfId="0" applyFont="1"/>
    <xf numFmtId="0" fontId="55" fillId="26" borderId="0" xfId="0" applyFont="1" applyFill="1"/>
    <xf numFmtId="0" fontId="55" fillId="24" borderId="0" xfId="0" applyFont="1" applyFill="1"/>
    <xf numFmtId="0" fontId="53" fillId="24" borderId="0" xfId="324" applyFont="1" applyFill="1" applyBorder="1"/>
    <xf numFmtId="0" fontId="55" fillId="0" borderId="0" xfId="0" applyFont="1" applyFill="1"/>
    <xf numFmtId="3" fontId="57" fillId="26" borderId="0" xfId="189" applyNumberFormat="1" applyFont="1" applyFill="1" applyBorder="1" applyAlignment="1" applyProtection="1">
      <alignment horizontal="center" vertical="center"/>
      <protection locked="0"/>
    </xf>
    <xf numFmtId="0" fontId="47" fillId="24" borderId="0" xfId="0" applyFont="1" applyFill="1" applyAlignment="1">
      <alignment vertical="center"/>
    </xf>
    <xf numFmtId="0" fontId="47" fillId="26" borderId="0" xfId="0" applyFont="1" applyFill="1" applyAlignment="1">
      <alignment vertical="center"/>
    </xf>
    <xf numFmtId="0" fontId="47" fillId="0" borderId="0" xfId="0" applyFont="1" applyFill="1" applyAlignment="1">
      <alignment vertical="center"/>
    </xf>
    <xf numFmtId="0" fontId="47" fillId="0" borderId="0" xfId="0" applyFont="1" applyAlignment="1">
      <alignment vertical="center"/>
    </xf>
    <xf numFmtId="0" fontId="44" fillId="0" borderId="0" xfId="297" applyFont="1"/>
    <xf numFmtId="165" fontId="50" fillId="26" borderId="0" xfId="298" applyNumberFormat="1" applyFont="1" applyFill="1" applyBorder="1" applyAlignment="1">
      <alignment vertical="top"/>
    </xf>
    <xf numFmtId="1" fontId="57" fillId="0" borderId="0" xfId="297" applyNumberFormat="1" applyFont="1" applyFill="1" applyBorder="1" applyAlignment="1" applyProtection="1">
      <alignment horizontal="right"/>
      <protection locked="0"/>
    </xf>
    <xf numFmtId="175" fontId="55" fillId="0" borderId="0" xfId="297" applyNumberFormat="1" applyFont="1" applyFill="1" applyBorder="1"/>
    <xf numFmtId="175" fontId="55" fillId="0" borderId="0" xfId="297" applyNumberFormat="1" applyFont="1" applyFill="1"/>
    <xf numFmtId="165" fontId="72" fillId="26" borderId="0" xfId="298" applyNumberFormat="1" applyFont="1" applyFill="1" applyBorder="1" applyAlignment="1">
      <alignment vertical="center"/>
    </xf>
    <xf numFmtId="0" fontId="80" fillId="24" borderId="0" xfId="297" applyFont="1" applyFill="1" applyBorder="1" applyAlignment="1">
      <alignment horizontal="left" vertical="center"/>
    </xf>
    <xf numFmtId="165" fontId="80" fillId="26" borderId="0" xfId="298" applyNumberFormat="1" applyFont="1" applyFill="1" applyBorder="1" applyAlignment="1">
      <alignment horizontal="center" vertical="center" wrapText="1"/>
    </xf>
    <xf numFmtId="3" fontId="63" fillId="0" borderId="0" xfId="324" applyNumberFormat="1" applyFont="1" applyFill="1" applyBorder="1" applyAlignment="1"/>
    <xf numFmtId="3" fontId="53" fillId="0" borderId="0" xfId="324" applyNumberFormat="1" applyFont="1" applyFill="1" applyBorder="1"/>
    <xf numFmtId="3" fontId="57" fillId="0" borderId="0" xfId="297" applyNumberFormat="1" applyFont="1" applyFill="1" applyBorder="1" applyAlignment="1" applyProtection="1">
      <alignment horizontal="right"/>
      <protection locked="0"/>
    </xf>
    <xf numFmtId="3" fontId="63" fillId="0" borderId="0" xfId="324" applyNumberFormat="1" applyFont="1" applyFill="1" applyBorder="1"/>
    <xf numFmtId="3" fontId="57" fillId="0" borderId="0" xfId="297" applyNumberFormat="1" applyFont="1" applyFill="1" applyBorder="1" applyAlignment="1" applyProtection="1">
      <alignment horizontal="right" vertical="center" wrapText="1"/>
      <protection locked="0"/>
    </xf>
    <xf numFmtId="3" fontId="58" fillId="0" borderId="0" xfId="324" applyNumberFormat="1" applyFont="1" applyFill="1" applyBorder="1" applyAlignment="1"/>
    <xf numFmtId="0" fontId="50" fillId="0" borderId="0" xfId="297" applyFont="1" applyAlignment="1">
      <alignment vertical="center"/>
    </xf>
    <xf numFmtId="165" fontId="54" fillId="26" borderId="10" xfId="298" applyNumberFormat="1" applyFont="1" applyFill="1" applyBorder="1" applyAlignment="1">
      <alignment horizontal="right" vertical="center" wrapText="1"/>
    </xf>
    <xf numFmtId="0" fontId="93" fillId="24" borderId="0" xfId="324" applyFont="1" applyFill="1" applyBorder="1"/>
    <xf numFmtId="0" fontId="94" fillId="0" borderId="0" xfId="297" applyFont="1" applyFill="1"/>
    <xf numFmtId="0" fontId="94" fillId="0" borderId="0" xfId="297" applyFont="1"/>
    <xf numFmtId="0" fontId="93" fillId="24" borderId="0" xfId="297" applyFont="1" applyFill="1" applyAlignment="1">
      <alignment horizontal="center"/>
    </xf>
    <xf numFmtId="0" fontId="93" fillId="0" borderId="10" xfId="324" applyFont="1" applyBorder="1"/>
    <xf numFmtId="0" fontId="95" fillId="26" borderId="10" xfId="297" applyFont="1" applyFill="1" applyBorder="1" applyAlignment="1">
      <alignment horizontal="center"/>
    </xf>
    <xf numFmtId="0" fontId="94" fillId="26" borderId="0" xfId="297" applyFont="1" applyFill="1"/>
    <xf numFmtId="3" fontId="94" fillId="0" borderId="0" xfId="297" applyNumberFormat="1" applyFont="1"/>
    <xf numFmtId="0" fontId="95" fillId="24" borderId="0" xfId="324" applyFont="1" applyFill="1" applyBorder="1"/>
    <xf numFmtId="0" fontId="96" fillId="24" borderId="0" xfId="297" applyFont="1" applyFill="1" applyBorder="1" applyAlignment="1">
      <alignment horizontal="right" vertical="center"/>
    </xf>
    <xf numFmtId="165" fontId="47" fillId="26" borderId="0" xfId="298" applyNumberFormat="1" applyFont="1" applyFill="1" applyBorder="1" applyAlignment="1">
      <alignment vertical="center"/>
    </xf>
    <xf numFmtId="3" fontId="55" fillId="0" borderId="0" xfId="297" applyNumberFormat="1" applyFont="1" applyFill="1" applyBorder="1"/>
    <xf numFmtId="0" fontId="44" fillId="0" borderId="0" xfId="297" applyFont="1" applyAlignment="1">
      <alignment wrapText="1"/>
    </xf>
    <xf numFmtId="178" fontId="97" fillId="26" borderId="0" xfId="0" applyNumberFormat="1" applyFont="1" applyFill="1" applyBorder="1"/>
    <xf numFmtId="4" fontId="78" fillId="26" borderId="0" xfId="0" applyNumberFormat="1" applyFont="1" applyFill="1" applyBorder="1"/>
    <xf numFmtId="1" fontId="55" fillId="26" borderId="0" xfId="0" applyNumberFormat="1" applyFont="1" applyFill="1" applyBorder="1"/>
    <xf numFmtId="0" fontId="44" fillId="26" borderId="0" xfId="297" applyFont="1" applyFill="1" applyBorder="1"/>
    <xf numFmtId="10" fontId="55" fillId="0" borderId="0" xfId="193" applyNumberFormat="1" applyFont="1"/>
    <xf numFmtId="0" fontId="95" fillId="0" borderId="0" xfId="297" applyFont="1"/>
    <xf numFmtId="0" fontId="95" fillId="26" borderId="0" xfId="297" applyFont="1" applyFill="1"/>
    <xf numFmtId="3" fontId="95" fillId="0" borderId="0" xfId="297" applyNumberFormat="1" applyFont="1"/>
    <xf numFmtId="0" fontId="90" fillId="0" borderId="0" xfId="297" applyFont="1"/>
    <xf numFmtId="0" fontId="95" fillId="0" borderId="0" xfId="297" applyFont="1" applyFill="1"/>
    <xf numFmtId="0" fontId="95" fillId="26" borderId="0" xfId="297" applyFont="1" applyFill="1" applyBorder="1"/>
    <xf numFmtId="175" fontId="53" fillId="24" borderId="0" xfId="324" applyNumberFormat="1" applyFont="1" applyFill="1" applyBorder="1" applyAlignment="1">
      <alignment horizontal="center" wrapText="1"/>
    </xf>
    <xf numFmtId="3" fontId="61" fillId="26" borderId="0" xfId="297" applyNumberFormat="1" applyFont="1" applyFill="1"/>
    <xf numFmtId="3" fontId="55" fillId="26" borderId="0" xfId="297" applyNumberFormat="1" applyFont="1" applyFill="1"/>
    <xf numFmtId="49" fontId="56" fillId="27" borderId="20" xfId="324" applyNumberFormat="1" applyFont="1" applyFill="1" applyBorder="1" applyAlignment="1">
      <alignment horizontal="right" vertical="center"/>
    </xf>
    <xf numFmtId="0" fontId="98" fillId="26" borderId="0" xfId="0" applyFont="1" applyFill="1" applyBorder="1"/>
    <xf numFmtId="0" fontId="99" fillId="26" borderId="0" xfId="0" applyFont="1" applyFill="1" applyBorder="1"/>
    <xf numFmtId="1" fontId="101" fillId="26" borderId="0" xfId="0" applyNumberFormat="1" applyFont="1" applyFill="1" applyBorder="1"/>
    <xf numFmtId="1" fontId="102" fillId="26" borderId="0" xfId="0" applyNumberFormat="1" applyFont="1" applyFill="1" applyBorder="1"/>
    <xf numFmtId="175" fontId="90" fillId="26" borderId="0" xfId="297" applyNumberFormat="1" applyFont="1" applyFill="1"/>
    <xf numFmtId="3" fontId="55" fillId="24" borderId="0" xfId="297" applyNumberFormat="1" applyFont="1" applyFill="1" applyBorder="1"/>
    <xf numFmtId="179" fontId="78" fillId="26" borderId="0" xfId="0" applyNumberFormat="1" applyFont="1" applyFill="1" applyBorder="1"/>
    <xf numFmtId="0" fontId="104" fillId="26" borderId="0" xfId="0" applyFont="1" applyFill="1" applyBorder="1"/>
    <xf numFmtId="179" fontId="105" fillId="26" borderId="0" xfId="0" applyNumberFormat="1" applyFont="1" applyFill="1" applyBorder="1"/>
    <xf numFmtId="0" fontId="104" fillId="0" borderId="0" xfId="0" applyFont="1"/>
    <xf numFmtId="0" fontId="78" fillId="26" borderId="0" xfId="0" applyFont="1" applyFill="1" applyBorder="1"/>
    <xf numFmtId="179" fontId="47" fillId="26" borderId="0" xfId="0" applyNumberFormat="1" applyFont="1" applyFill="1" applyBorder="1"/>
    <xf numFmtId="179" fontId="55" fillId="26" borderId="0" xfId="0" applyNumberFormat="1" applyFont="1" applyFill="1" applyBorder="1"/>
    <xf numFmtId="0" fontId="109" fillId="26" borderId="0" xfId="0" applyFont="1" applyFill="1" applyBorder="1"/>
    <xf numFmtId="3" fontId="87" fillId="0" borderId="0" xfId="0" applyNumberFormat="1" applyFont="1"/>
    <xf numFmtId="9" fontId="55" fillId="0" borderId="0" xfId="193" applyNumberFormat="1" applyFont="1"/>
    <xf numFmtId="179" fontId="107" fillId="26" borderId="0" xfId="0" applyNumberFormat="1" applyFont="1" applyFill="1" applyBorder="1"/>
    <xf numFmtId="175" fontId="107" fillId="26" borderId="0" xfId="324" applyNumberFormat="1" applyFont="1" applyFill="1" applyBorder="1" applyAlignment="1">
      <alignment horizontal="right"/>
    </xf>
    <xf numFmtId="0" fontId="47" fillId="26" borderId="0" xfId="0" applyFont="1" applyFill="1" applyBorder="1" applyAlignment="1">
      <alignment horizontal="center"/>
    </xf>
    <xf numFmtId="0" fontId="105" fillId="26" borderId="0" xfId="0" applyFont="1" applyFill="1" applyBorder="1"/>
    <xf numFmtId="0" fontId="106" fillId="26" borderId="0" xfId="0" applyFont="1" applyFill="1" applyBorder="1"/>
    <xf numFmtId="0" fontId="108" fillId="26" borderId="0" xfId="0" applyFont="1" applyFill="1" applyBorder="1"/>
    <xf numFmtId="0" fontId="63" fillId="26" borderId="0" xfId="324" applyFont="1" applyFill="1" applyBorder="1"/>
    <xf numFmtId="3" fontId="55" fillId="26" borderId="0" xfId="297" applyNumberFormat="1" applyFont="1" applyFill="1" applyAlignment="1">
      <alignment horizontal="center"/>
    </xf>
    <xf numFmtId="3" fontId="55" fillId="26" borderId="0" xfId="324" applyNumberFormat="1" applyFont="1" applyFill="1" applyBorder="1" applyAlignment="1">
      <alignment horizontal="center" vertical="center" wrapText="1"/>
    </xf>
    <xf numFmtId="0" fontId="47" fillId="26" borderId="0" xfId="324" applyFont="1" applyFill="1" applyBorder="1" applyAlignment="1">
      <alignment vertical="top"/>
    </xf>
    <xf numFmtId="0" fontId="50" fillId="26" borderId="0" xfId="0" applyFont="1" applyFill="1" applyAlignment="1">
      <alignment horizontal="left" vertical="top"/>
    </xf>
    <xf numFmtId="174" fontId="84" fillId="26" borderId="0" xfId="305" applyNumberFormat="1" applyFont="1" applyFill="1" applyBorder="1" applyAlignment="1">
      <alignment horizontal="right" vertical="center"/>
    </xf>
    <xf numFmtId="0" fontId="50" fillId="26" borderId="0" xfId="0" applyFont="1" applyFill="1" applyAlignment="1">
      <alignment vertical="top"/>
    </xf>
    <xf numFmtId="0" fontId="44" fillId="0" borderId="0" xfId="351" applyFont="1" applyAlignment="1">
      <alignment horizontal="right"/>
    </xf>
    <xf numFmtId="49" fontId="56" fillId="27" borderId="20" xfId="324" applyNumberFormat="1" applyFont="1" applyFill="1" applyBorder="1" applyAlignment="1">
      <alignment horizontal="center" vertical="center"/>
    </xf>
    <xf numFmtId="49" fontId="56" fillId="27" borderId="19" xfId="324" applyNumberFormat="1" applyFont="1" applyFill="1" applyBorder="1" applyAlignment="1">
      <alignment vertical="center"/>
    </xf>
    <xf numFmtId="0" fontId="55" fillId="24" borderId="0" xfId="323" applyFont="1" applyFill="1"/>
    <xf numFmtId="0" fontId="53" fillId="24" borderId="0" xfId="324" applyFont="1" applyFill="1" applyBorder="1"/>
    <xf numFmtId="0" fontId="57" fillId="0" borderId="10" xfId="324" applyFont="1" applyBorder="1"/>
    <xf numFmtId="0" fontId="55" fillId="0" borderId="0" xfId="297" applyFont="1"/>
    <xf numFmtId="0" fontId="55" fillId="24" borderId="0" xfId="297" applyFont="1" applyFill="1"/>
    <xf numFmtId="0" fontId="55" fillId="24" borderId="0" xfId="297" applyFont="1" applyFill="1" applyBorder="1"/>
    <xf numFmtId="0" fontId="57" fillId="24" borderId="10" xfId="297" applyFont="1" applyFill="1" applyBorder="1" applyAlignment="1" applyProtection="1">
      <alignment horizontal="left"/>
      <protection locked="0"/>
    </xf>
    <xf numFmtId="0" fontId="57" fillId="24" borderId="0" xfId="297" applyFont="1" applyFill="1" applyBorder="1" applyAlignment="1" applyProtection="1">
      <alignment horizontal="left"/>
      <protection locked="0"/>
    </xf>
    <xf numFmtId="1" fontId="57" fillId="24" borderId="0" xfId="297" applyNumberFormat="1" applyFont="1" applyFill="1" applyBorder="1" applyAlignment="1" applyProtection="1">
      <alignment horizontal="right"/>
      <protection locked="0"/>
    </xf>
    <xf numFmtId="0" fontId="63" fillId="0" borderId="0" xfId="324" applyFont="1" applyBorder="1"/>
    <xf numFmtId="3" fontId="63" fillId="0" borderId="0" xfId="324" applyNumberFormat="1" applyFont="1" applyBorder="1" applyAlignment="1"/>
    <xf numFmtId="0" fontId="53" fillId="0" borderId="0" xfId="324" applyFont="1" applyBorder="1"/>
    <xf numFmtId="3" fontId="53" fillId="0" borderId="0" xfId="324" applyNumberFormat="1" applyFont="1" applyBorder="1"/>
    <xf numFmtId="0" fontId="57" fillId="25" borderId="0" xfId="297" applyFont="1" applyFill="1" applyBorder="1" applyAlignment="1" applyProtection="1">
      <alignment horizontal="left"/>
      <protection locked="0"/>
    </xf>
    <xf numFmtId="3" fontId="63" fillId="0" borderId="0" xfId="324" applyNumberFormat="1" applyFont="1" applyBorder="1"/>
    <xf numFmtId="3" fontId="58" fillId="0" borderId="0" xfId="324" applyNumberFormat="1" applyFont="1" applyBorder="1" applyAlignment="1"/>
    <xf numFmtId="3" fontId="53" fillId="24" borderId="0" xfId="324" applyNumberFormat="1" applyFont="1" applyFill="1" applyBorder="1"/>
    <xf numFmtId="3" fontId="57" fillId="24" borderId="0" xfId="297" applyNumberFormat="1" applyFont="1" applyFill="1" applyBorder="1" applyAlignment="1" applyProtection="1">
      <alignment horizontal="right" vertical="center" wrapText="1"/>
      <protection locked="0"/>
    </xf>
    <xf numFmtId="3" fontId="57" fillId="24" borderId="10" xfId="297" applyNumberFormat="1" applyFont="1" applyFill="1" applyBorder="1" applyAlignment="1" applyProtection="1">
      <alignment horizontal="right"/>
      <protection locked="0"/>
    </xf>
    <xf numFmtId="3" fontId="57" fillId="24" borderId="0" xfId="297" applyNumberFormat="1" applyFont="1" applyFill="1" applyBorder="1" applyAlignment="1" applyProtection="1">
      <alignment horizontal="right"/>
      <protection locked="0"/>
    </xf>
    <xf numFmtId="0" fontId="58" fillId="0" borderId="0" xfId="324" applyFont="1" applyBorder="1" applyAlignment="1">
      <alignment horizontal="left" indent="1"/>
    </xf>
    <xf numFmtId="0" fontId="55" fillId="26" borderId="0" xfId="297" applyFont="1" applyFill="1"/>
    <xf numFmtId="3" fontId="53" fillId="26" borderId="0" xfId="324" applyNumberFormat="1" applyFont="1" applyFill="1" applyBorder="1"/>
    <xf numFmtId="3" fontId="66" fillId="26" borderId="0" xfId="324" applyNumberFormat="1" applyFont="1" applyFill="1" applyBorder="1"/>
    <xf numFmtId="3" fontId="63" fillId="26" borderId="0" xfId="324" applyNumberFormat="1" applyFont="1" applyFill="1" applyBorder="1"/>
    <xf numFmtId="0" fontId="63" fillId="0" borderId="0" xfId="324" applyFont="1" applyBorder="1" applyAlignment="1">
      <alignment horizontal="left" indent="1"/>
    </xf>
    <xf numFmtId="0" fontId="55" fillId="26" borderId="0" xfId="323" applyFont="1" applyFill="1"/>
    <xf numFmtId="0" fontId="53" fillId="26" borderId="0" xfId="323" applyFont="1" applyFill="1"/>
    <xf numFmtId="165" fontId="54" fillId="26" borderId="22" xfId="298" applyNumberFormat="1" applyFont="1" applyFill="1" applyBorder="1" applyAlignment="1">
      <alignment horizontal="center" vertical="center" wrapText="1"/>
    </xf>
    <xf numFmtId="0" fontId="53" fillId="24" borderId="13" xfId="324" applyFont="1" applyFill="1" applyBorder="1" applyAlignment="1">
      <alignment vertical="center" wrapText="1"/>
    </xf>
    <xf numFmtId="0" fontId="63" fillId="0" borderId="0" xfId="324" applyFont="1" applyBorder="1" applyAlignment="1"/>
    <xf numFmtId="0" fontId="57" fillId="0" borderId="11" xfId="324" applyFont="1" applyBorder="1"/>
    <xf numFmtId="0" fontId="57" fillId="0" borderId="0" xfId="324" applyFont="1" applyBorder="1"/>
    <xf numFmtId="0" fontId="58" fillId="0" borderId="0" xfId="324" applyFont="1" applyBorder="1" applyAlignment="1">
      <alignment horizontal="left"/>
    </xf>
    <xf numFmtId="3" fontId="57" fillId="31" borderId="0" xfId="297" applyNumberFormat="1" applyFont="1" applyFill="1" applyBorder="1" applyAlignment="1" applyProtection="1">
      <alignment horizontal="right"/>
      <protection locked="0"/>
    </xf>
    <xf numFmtId="3" fontId="61" fillId="26" borderId="0" xfId="297" applyNumberFormat="1" applyFont="1" applyFill="1" applyBorder="1" applyAlignment="1" applyProtection="1">
      <alignment horizontal="right"/>
      <protection locked="0"/>
    </xf>
    <xf numFmtId="165" fontId="47" fillId="26" borderId="0" xfId="298" applyNumberFormat="1" applyFont="1" applyFill="1" applyBorder="1" applyAlignment="1">
      <alignment vertical="top"/>
    </xf>
    <xf numFmtId="167" fontId="56" fillId="27" borderId="18" xfId="297" applyNumberFormat="1" applyFont="1" applyFill="1" applyBorder="1" applyAlignment="1" applyProtection="1">
      <alignment vertical="center"/>
      <protection locked="0"/>
    </xf>
    <xf numFmtId="167" fontId="56" fillId="27" borderId="19" xfId="297" applyNumberFormat="1" applyFont="1" applyFill="1" applyBorder="1" applyAlignment="1" applyProtection="1">
      <alignment vertical="center"/>
      <protection locked="0"/>
    </xf>
    <xf numFmtId="1" fontId="56" fillId="27" borderId="19" xfId="297" applyNumberFormat="1" applyFont="1" applyFill="1" applyBorder="1" applyAlignment="1" applyProtection="1">
      <alignment horizontal="center" vertical="center"/>
      <protection locked="0"/>
    </xf>
    <xf numFmtId="167" fontId="56" fillId="26" borderId="0" xfId="297" applyNumberFormat="1" applyFont="1" applyFill="1" applyBorder="1" applyAlignment="1" applyProtection="1">
      <alignment vertical="center"/>
      <protection locked="0"/>
    </xf>
    <xf numFmtId="167" fontId="56" fillId="26" borderId="0" xfId="297" applyNumberFormat="1" applyFont="1" applyFill="1" applyBorder="1" applyAlignment="1" applyProtection="1">
      <alignment horizontal="right" vertical="center"/>
      <protection locked="0"/>
    </xf>
    <xf numFmtId="0" fontId="55" fillId="0" borderId="0" xfId="324" applyFont="1" applyBorder="1" applyAlignment="1">
      <alignment horizontal="left" indent="1"/>
    </xf>
    <xf numFmtId="167" fontId="56" fillId="27" borderId="21" xfId="297" applyNumberFormat="1" applyFont="1" applyFill="1" applyBorder="1" applyProtection="1">
      <protection locked="0"/>
    </xf>
    <xf numFmtId="0" fontId="55" fillId="24" borderId="0" xfId="324" applyFont="1" applyFill="1" applyBorder="1"/>
    <xf numFmtId="3" fontId="53" fillId="26" borderId="0" xfId="324" applyNumberFormat="1" applyFont="1" applyFill="1" applyBorder="1" applyAlignment="1">
      <alignment horizontal="center"/>
    </xf>
    <xf numFmtId="165" fontId="50" fillId="26" borderId="0" xfId="298" applyNumberFormat="1" applyFont="1" applyFill="1" applyBorder="1" applyAlignment="1">
      <alignment vertical="top"/>
    </xf>
    <xf numFmtId="167" fontId="89" fillId="26" borderId="0" xfId="0" applyNumberFormat="1" applyFont="1" applyFill="1" applyBorder="1" applyAlignment="1" applyProtection="1">
      <alignment horizontal="center"/>
      <protection locked="0"/>
    </xf>
    <xf numFmtId="3" fontId="90" fillId="0" borderId="0" xfId="324" applyNumberFormat="1" applyFont="1" applyFill="1" applyBorder="1" applyAlignment="1">
      <alignment horizontal="center"/>
    </xf>
    <xf numFmtId="0" fontId="53" fillId="24" borderId="0" xfId="324" applyFont="1" applyFill="1" applyBorder="1" applyAlignment="1">
      <alignment vertical="center"/>
    </xf>
    <xf numFmtId="0" fontId="92" fillId="24" borderId="13" xfId="324" applyFont="1" applyFill="1" applyBorder="1" applyAlignment="1"/>
    <xf numFmtId="165" fontId="54" fillId="26" borderId="10" xfId="298" applyNumberFormat="1" applyFont="1" applyFill="1" applyBorder="1" applyAlignment="1">
      <alignment horizontal="right" vertical="center" wrapText="1"/>
    </xf>
    <xf numFmtId="0" fontId="92" fillId="26" borderId="10" xfId="324" applyFont="1" applyFill="1" applyBorder="1"/>
    <xf numFmtId="167" fontId="56" fillId="27" borderId="18" xfId="297" applyNumberFormat="1" applyFont="1" applyFill="1" applyBorder="1" applyAlignment="1" applyProtection="1">
      <protection locked="0"/>
    </xf>
    <xf numFmtId="0" fontId="99" fillId="24" borderId="0" xfId="297" applyFont="1" applyFill="1"/>
    <xf numFmtId="0" fontId="99" fillId="26" borderId="0" xfId="297" applyFont="1" applyFill="1"/>
    <xf numFmtId="3" fontId="55" fillId="0" borderId="0" xfId="331" applyNumberFormat="1" applyFont="1" applyFill="1" applyAlignment="1">
      <alignment horizontal="center"/>
    </xf>
    <xf numFmtId="49" fontId="56" fillId="27" borderId="19" xfId="324" applyNumberFormat="1" applyFont="1" applyFill="1" applyBorder="1" applyAlignment="1">
      <alignment horizontal="center" vertical="center"/>
    </xf>
    <xf numFmtId="3" fontId="90" fillId="26" borderId="0" xfId="324" applyNumberFormat="1" applyFont="1" applyFill="1" applyBorder="1" applyAlignment="1">
      <alignment horizontal="center"/>
    </xf>
    <xf numFmtId="0" fontId="63" fillId="0" borderId="0" xfId="324" applyFont="1" applyBorder="1" applyAlignment="1">
      <alignment wrapText="1"/>
    </xf>
    <xf numFmtId="0" fontId="63" fillId="0" borderId="0" xfId="324" applyFont="1" applyFill="1" applyBorder="1"/>
    <xf numFmtId="165" fontId="50" fillId="26" borderId="0" xfId="298" applyNumberFormat="1" applyFont="1" applyFill="1" applyBorder="1" applyAlignment="1">
      <alignment vertical="center"/>
    </xf>
    <xf numFmtId="3" fontId="63" fillId="26" borderId="0" xfId="324" applyNumberFormat="1" applyFont="1" applyFill="1" applyBorder="1" applyAlignment="1">
      <alignment horizontal="center" vertical="center"/>
    </xf>
    <xf numFmtId="0" fontId="117" fillId="24" borderId="0" xfId="0" applyFont="1" applyFill="1" applyAlignment="1">
      <alignment horizontal="left"/>
    </xf>
    <xf numFmtId="165" fontId="47" fillId="26" borderId="0" xfId="298" applyNumberFormat="1" applyFont="1" applyFill="1" applyAlignment="1">
      <alignment vertical="center"/>
    </xf>
    <xf numFmtId="167" fontId="56" fillId="26" borderId="0" xfId="297" applyNumberFormat="1" applyFont="1" applyFill="1" applyProtection="1">
      <protection locked="0"/>
    </xf>
    <xf numFmtId="0" fontId="56" fillId="27" borderId="21" xfId="324" applyFont="1" applyFill="1" applyBorder="1" applyAlignment="1">
      <alignment horizontal="center" vertical="center"/>
    </xf>
    <xf numFmtId="0" fontId="55" fillId="24" borderId="0" xfId="324" applyFont="1" applyFill="1"/>
    <xf numFmtId="0" fontId="55" fillId="26" borderId="0" xfId="324" applyFont="1" applyFill="1"/>
    <xf numFmtId="0" fontId="53" fillId="24" borderId="0" xfId="324" applyFont="1" applyFill="1"/>
    <xf numFmtId="0" fontId="53" fillId="26" borderId="0" xfId="324" applyFont="1" applyFill="1"/>
    <xf numFmtId="3" fontId="56" fillId="28" borderId="0" xfId="324" applyNumberFormat="1" applyFont="1" applyFill="1" applyAlignment="1">
      <alignment horizontal="center"/>
    </xf>
    <xf numFmtId="165" fontId="54" fillId="26" borderId="0" xfId="298" applyNumberFormat="1" applyFont="1" applyFill="1" applyAlignment="1">
      <alignment horizontal="left" vertical="center" wrapText="1"/>
    </xf>
    <xf numFmtId="3" fontId="55" fillId="0" borderId="0" xfId="297" applyNumberFormat="1" applyFont="1" applyAlignment="1">
      <alignment horizontal="center"/>
    </xf>
    <xf numFmtId="0" fontId="59" fillId="0" borderId="0" xfId="324" applyFont="1" applyAlignment="1">
      <alignment horizontal="left" indent="1"/>
    </xf>
    <xf numFmtId="0" fontId="59" fillId="26" borderId="0" xfId="324" applyFont="1" applyFill="1" applyAlignment="1">
      <alignment horizontal="left" indent="1"/>
    </xf>
    <xf numFmtId="3" fontId="56" fillId="29" borderId="0" xfId="324" applyNumberFormat="1" applyFont="1" applyFill="1" applyAlignment="1">
      <alignment horizontal="center"/>
    </xf>
    <xf numFmtId="3" fontId="59" fillId="26" borderId="0" xfId="298" applyNumberFormat="1" applyFont="1" applyFill="1" applyAlignment="1">
      <alignment horizontal="center" vertical="center" wrapText="1"/>
    </xf>
    <xf numFmtId="3" fontId="56" fillId="26" borderId="0" xfId="324" applyNumberFormat="1" applyFont="1" applyFill="1" applyAlignment="1">
      <alignment horizontal="center"/>
    </xf>
    <xf numFmtId="165" fontId="54" fillId="0" borderId="0" xfId="298" applyNumberFormat="1" applyFont="1" applyAlignment="1">
      <alignment horizontal="left" vertical="center" wrapText="1"/>
    </xf>
    <xf numFmtId="3" fontId="56" fillId="30" borderId="0" xfId="324" applyNumberFormat="1" applyFont="1" applyFill="1" applyAlignment="1">
      <alignment horizontal="center"/>
    </xf>
    <xf numFmtId="0" fontId="55" fillId="0" borderId="0" xfId="324" applyFont="1"/>
    <xf numFmtId="0" fontId="99" fillId="0" borderId="0" xfId="297" applyFont="1"/>
    <xf numFmtId="0" fontId="53" fillId="0" borderId="0" xfId="324" applyFont="1"/>
    <xf numFmtId="3" fontId="56" fillId="0" borderId="0" xfId="324" applyNumberFormat="1" applyFont="1" applyAlignment="1">
      <alignment horizontal="center"/>
    </xf>
    <xf numFmtId="3" fontId="56" fillId="32" borderId="0" xfId="324" applyNumberFormat="1" applyFont="1" applyFill="1" applyAlignment="1">
      <alignment horizontal="center"/>
    </xf>
    <xf numFmtId="165" fontId="47" fillId="26" borderId="0" xfId="298" applyNumberFormat="1" applyFont="1" applyFill="1" applyAlignment="1">
      <alignment vertical="center" wrapText="1"/>
    </xf>
    <xf numFmtId="3" fontId="74" fillId="0" borderId="0" xfId="324" applyNumberFormat="1" applyFont="1" applyAlignment="1">
      <alignment horizontal="center" wrapText="1"/>
    </xf>
    <xf numFmtId="4" fontId="56" fillId="28" borderId="0" xfId="324" applyNumberFormat="1" applyFont="1" applyFill="1" applyAlignment="1">
      <alignment horizontal="center"/>
    </xf>
    <xf numFmtId="4" fontId="55" fillId="0" borderId="0" xfId="297" applyNumberFormat="1" applyFont="1" applyAlignment="1">
      <alignment horizontal="center"/>
    </xf>
    <xf numFmtId="4" fontId="56" fillId="29" borderId="0" xfId="324" applyNumberFormat="1" applyFont="1" applyFill="1" applyAlignment="1">
      <alignment horizontal="center"/>
    </xf>
    <xf numFmtId="4" fontId="59" fillId="26" borderId="0" xfId="298" applyNumberFormat="1" applyFont="1" applyFill="1" applyAlignment="1">
      <alignment horizontal="center" vertical="center" wrapText="1"/>
    </xf>
    <xf numFmtId="165" fontId="59" fillId="26" borderId="0" xfId="298" applyNumberFormat="1" applyFont="1" applyFill="1" applyAlignment="1">
      <alignment horizontal="left" vertical="center" wrapText="1"/>
    </xf>
    <xf numFmtId="4" fontId="56" fillId="26" borderId="0" xfId="324" applyNumberFormat="1" applyFont="1" applyFill="1" applyAlignment="1">
      <alignment horizontal="center"/>
    </xf>
    <xf numFmtId="4" fontId="56" fillId="32" borderId="0" xfId="324" applyNumberFormat="1" applyFont="1" applyFill="1" applyAlignment="1">
      <alignment horizontal="center"/>
    </xf>
    <xf numFmtId="4" fontId="56" fillId="0" borderId="0" xfId="324" applyNumberFormat="1" applyFont="1" applyAlignment="1">
      <alignment horizontal="center"/>
    </xf>
    <xf numFmtId="0" fontId="60" fillId="0" borderId="0" xfId="324" applyFont="1" applyAlignment="1">
      <alignment horizontal="left" indent="1"/>
    </xf>
    <xf numFmtId="0" fontId="60" fillId="26" borderId="0" xfId="324" applyFont="1" applyFill="1" applyAlignment="1">
      <alignment horizontal="left" indent="1"/>
    </xf>
    <xf numFmtId="0" fontId="65" fillId="0" borderId="0" xfId="297" applyFont="1"/>
    <xf numFmtId="0" fontId="53" fillId="0" borderId="0" xfId="323" applyFont="1"/>
    <xf numFmtId="0" fontId="67" fillId="0" borderId="0" xfId="323" applyFont="1"/>
    <xf numFmtId="0" fontId="67" fillId="26" borderId="0" xfId="323" applyFont="1" applyFill="1"/>
    <xf numFmtId="0" fontId="55" fillId="0" borderId="0" xfId="323" applyFont="1"/>
    <xf numFmtId="0" fontId="4" fillId="0" borderId="0" xfId="384"/>
    <xf numFmtId="0" fontId="4" fillId="26" borderId="0" xfId="384" applyFill="1" applyAlignment="1">
      <alignment horizontal="center" vertical="center"/>
    </xf>
    <xf numFmtId="0" fontId="114" fillId="0" borderId="0" xfId="384" applyFont="1"/>
    <xf numFmtId="0" fontId="56" fillId="27" borderId="21" xfId="324" applyFont="1" applyFill="1" applyBorder="1" applyAlignment="1">
      <alignment horizontal="center" vertical="center" wrapText="1"/>
    </xf>
    <xf numFmtId="0" fontId="56" fillId="26" borderId="0" xfId="324" applyFont="1" applyFill="1" applyAlignment="1">
      <alignment horizontal="center" vertical="center" wrapText="1"/>
    </xf>
    <xf numFmtId="0" fontId="115" fillId="0" borderId="0" xfId="384" applyFont="1"/>
    <xf numFmtId="3" fontId="115" fillId="0" borderId="24" xfId="384" applyNumberFormat="1" applyFont="1" applyBorder="1" applyAlignment="1">
      <alignment horizontal="center"/>
    </xf>
    <xf numFmtId="0" fontId="113" fillId="0" borderId="0" xfId="384" applyFont="1" applyAlignment="1">
      <alignment horizontal="left" indent="1"/>
    </xf>
    <xf numFmtId="3" fontId="113" fillId="0" borderId="0" xfId="384" applyNumberFormat="1" applyFont="1" applyAlignment="1">
      <alignment horizontal="center"/>
    </xf>
    <xf numFmtId="3" fontId="115" fillId="33" borderId="23" xfId="384" applyNumberFormat="1" applyFont="1" applyFill="1" applyBorder="1" applyAlignment="1">
      <alignment horizontal="center" vertical="center"/>
    </xf>
    <xf numFmtId="3" fontId="4" fillId="0" borderId="0" xfId="384" applyNumberFormat="1"/>
    <xf numFmtId="3" fontId="55" fillId="0" borderId="0" xfId="324" applyNumberFormat="1" applyFont="1" applyAlignment="1">
      <alignment horizontal="center"/>
    </xf>
    <xf numFmtId="3" fontId="55" fillId="0" borderId="0" xfId="331" applyNumberFormat="1" applyFont="1" applyAlignment="1">
      <alignment horizontal="center"/>
    </xf>
    <xf numFmtId="3" fontId="55" fillId="26" borderId="0" xfId="324" applyNumberFormat="1" applyFont="1" applyFill="1" applyAlignment="1">
      <alignment horizontal="center"/>
    </xf>
    <xf numFmtId="1" fontId="55" fillId="24" borderId="0" xfId="324" applyNumberFormat="1" applyFont="1" applyFill="1" applyAlignment="1">
      <alignment horizontal="center" vertical="center"/>
    </xf>
    <xf numFmtId="165" fontId="54" fillId="26" borderId="0" xfId="298" applyNumberFormat="1" applyFont="1" applyFill="1" applyAlignment="1">
      <alignment horizontal="center" vertical="center" wrapText="1"/>
    </xf>
    <xf numFmtId="165" fontId="54" fillId="34" borderId="22" xfId="298" applyNumberFormat="1" applyFont="1" applyFill="1" applyBorder="1" applyAlignment="1">
      <alignment horizontal="center" vertical="center" wrapText="1"/>
    </xf>
    <xf numFmtId="3" fontId="55" fillId="34" borderId="0" xfId="324" applyNumberFormat="1" applyFont="1" applyFill="1" applyAlignment="1">
      <alignment horizontal="center"/>
    </xf>
    <xf numFmtId="165" fontId="54" fillId="30" borderId="22" xfId="298" applyNumberFormat="1" applyFont="1" applyFill="1" applyBorder="1" applyAlignment="1">
      <alignment horizontal="center" vertical="center" wrapText="1"/>
    </xf>
    <xf numFmtId="3" fontId="55" fillId="30" borderId="0" xfId="324" applyNumberFormat="1" applyFont="1" applyFill="1" applyAlignment="1">
      <alignment horizontal="center"/>
    </xf>
    <xf numFmtId="3" fontId="53" fillId="26" borderId="0" xfId="0" applyNumberFormat="1" applyFont="1" applyFill="1" applyAlignment="1">
      <alignment horizontal="center" vertical="center"/>
    </xf>
    <xf numFmtId="0" fontId="85" fillId="0" borderId="0" xfId="297" applyFont="1"/>
    <xf numFmtId="0" fontId="75" fillId="0" borderId="0" xfId="297" applyFont="1"/>
    <xf numFmtId="0" fontId="55" fillId="0" borderId="0" xfId="331" applyFont="1"/>
    <xf numFmtId="0" fontId="55" fillId="24" borderId="0" xfId="331" applyFont="1" applyFill="1"/>
    <xf numFmtId="170" fontId="55" fillId="24" borderId="0" xfId="331" applyNumberFormat="1" applyFont="1" applyFill="1"/>
    <xf numFmtId="0" fontId="64" fillId="24" borderId="0" xfId="331" applyFont="1" applyFill="1" applyAlignment="1">
      <alignment horizontal="left" wrapText="1"/>
    </xf>
    <xf numFmtId="0" fontId="55" fillId="0" borderId="0" xfId="331" applyFont="1" applyAlignment="1">
      <alignment horizontal="center"/>
    </xf>
    <xf numFmtId="165" fontId="72" fillId="26" borderId="0" xfId="298" applyNumberFormat="1" applyFont="1" applyFill="1" applyAlignment="1">
      <alignment horizontal="left" vertical="center"/>
    </xf>
    <xf numFmtId="167" fontId="56" fillId="27" borderId="18" xfId="331" applyNumberFormat="1" applyFont="1" applyFill="1" applyBorder="1" applyProtection="1">
      <protection locked="0"/>
    </xf>
    <xf numFmtId="0" fontId="55" fillId="27" borderId="19" xfId="331" applyFont="1" applyFill="1" applyBorder="1"/>
    <xf numFmtId="0" fontId="55" fillId="24" borderId="0" xfId="324" applyFont="1" applyFill="1" applyAlignment="1">
      <alignment vertical="center"/>
    </xf>
    <xf numFmtId="1" fontId="55" fillId="26" borderId="0" xfId="324" applyNumberFormat="1" applyFont="1" applyFill="1" applyAlignment="1">
      <alignment horizontal="center" vertical="center"/>
    </xf>
    <xf numFmtId="0" fontId="53" fillId="24" borderId="0" xfId="331" applyFont="1" applyFill="1" applyAlignment="1">
      <alignment vertical="center"/>
    </xf>
    <xf numFmtId="0" fontId="55" fillId="26" borderId="0" xfId="331" applyFont="1" applyFill="1" applyAlignment="1">
      <alignment horizontal="right"/>
    </xf>
    <xf numFmtId="0" fontId="55" fillId="34" borderId="0" xfId="331" applyFont="1" applyFill="1" applyAlignment="1">
      <alignment horizontal="right"/>
    </xf>
    <xf numFmtId="0" fontId="55" fillId="30" borderId="0" xfId="331" applyFont="1" applyFill="1" applyAlignment="1">
      <alignment horizontal="right"/>
    </xf>
    <xf numFmtId="0" fontId="63" fillId="0" borderId="0" xfId="324" applyFont="1"/>
    <xf numFmtId="3" fontId="66" fillId="26" borderId="0" xfId="302" applyNumberFormat="1" applyFont="1" applyFill="1" applyAlignment="1">
      <alignment horizontal="center"/>
    </xf>
    <xf numFmtId="3" fontId="53" fillId="26" borderId="0" xfId="302" applyNumberFormat="1" applyFont="1" applyFill="1" applyAlignment="1">
      <alignment horizontal="center"/>
    </xf>
    <xf numFmtId="3" fontId="66" fillId="26" borderId="0" xfId="324" applyNumberFormat="1" applyFont="1" applyFill="1" applyAlignment="1">
      <alignment horizontal="center"/>
    </xf>
    <xf numFmtId="3" fontId="53" fillId="26" borderId="0" xfId="324" applyNumberFormat="1" applyFont="1" applyFill="1" applyAlignment="1">
      <alignment horizontal="center"/>
    </xf>
    <xf numFmtId="166" fontId="61" fillId="0" borderId="0" xfId="331" applyNumberFormat="1" applyFont="1"/>
    <xf numFmtId="3" fontId="61" fillId="26" borderId="0" xfId="331" applyNumberFormat="1" applyFont="1" applyFill="1"/>
    <xf numFmtId="3" fontId="61" fillId="26" borderId="0" xfId="331" applyNumberFormat="1" applyFont="1" applyFill="1" applyAlignment="1">
      <alignment horizontal="center"/>
    </xf>
    <xf numFmtId="3" fontId="61" fillId="34" borderId="0" xfId="331" applyNumberFormat="1" applyFont="1" applyFill="1"/>
    <xf numFmtId="3" fontId="61" fillId="30" borderId="0" xfId="331" applyNumberFormat="1" applyFont="1" applyFill="1"/>
    <xf numFmtId="0" fontId="53" fillId="0" borderId="0" xfId="324" applyFont="1" applyAlignment="1">
      <alignment vertical="center"/>
    </xf>
    <xf numFmtId="3" fontId="66" fillId="26" borderId="0" xfId="331" applyNumberFormat="1" applyFont="1" applyFill="1" applyAlignment="1">
      <alignment horizontal="center" vertical="center"/>
    </xf>
    <xf numFmtId="3" fontId="53" fillId="26" borderId="13" xfId="331" applyNumberFormat="1" applyFont="1" applyFill="1" applyBorder="1" applyAlignment="1">
      <alignment horizontal="center" vertical="center"/>
    </xf>
    <xf numFmtId="3" fontId="53" fillId="26" borderId="11" xfId="331" applyNumberFormat="1" applyFont="1" applyFill="1" applyBorder="1" applyAlignment="1">
      <alignment horizontal="center" vertical="center"/>
    </xf>
    <xf numFmtId="3" fontId="53" fillId="34" borderId="11" xfId="331" applyNumberFormat="1" applyFont="1" applyFill="1" applyBorder="1" applyAlignment="1">
      <alignment horizontal="center" vertical="center"/>
    </xf>
    <xf numFmtId="3" fontId="53" fillId="30" borderId="12" xfId="331" applyNumberFormat="1" applyFont="1" applyFill="1" applyBorder="1" applyAlignment="1">
      <alignment horizontal="center" vertical="center"/>
    </xf>
    <xf numFmtId="0" fontId="61" fillId="0" borderId="0" xfId="331" applyFont="1"/>
    <xf numFmtId="3" fontId="55" fillId="26" borderId="0" xfId="331" applyNumberFormat="1" applyFont="1" applyFill="1"/>
    <xf numFmtId="3" fontId="66" fillId="34" borderId="0" xfId="331" applyNumberFormat="1" applyFont="1" applyFill="1" applyAlignment="1">
      <alignment horizontal="center" vertical="center"/>
    </xf>
    <xf numFmtId="0" fontId="55" fillId="26" borderId="0" xfId="331" applyFont="1" applyFill="1" applyAlignment="1">
      <alignment horizontal="center"/>
    </xf>
    <xf numFmtId="0" fontId="61" fillId="24" borderId="0" xfId="297" applyFont="1" applyFill="1"/>
    <xf numFmtId="0" fontId="61" fillId="0" borderId="0" xfId="297" applyFont="1" applyFill="1"/>
    <xf numFmtId="175" fontId="61" fillId="0" borderId="0" xfId="297" applyNumberFormat="1" applyFont="1" applyFill="1"/>
    <xf numFmtId="2" fontId="55" fillId="0" borderId="0" xfId="297" applyNumberFormat="1" applyFont="1"/>
    <xf numFmtId="0" fontId="93" fillId="24" borderId="0" xfId="324" applyFont="1" applyFill="1"/>
    <xf numFmtId="0" fontId="95" fillId="24" borderId="0" xfId="324" applyFont="1" applyFill="1"/>
    <xf numFmtId="0" fontId="118" fillId="26" borderId="0" xfId="0" applyFont="1" applyFill="1" applyAlignment="1">
      <alignment vertical="top"/>
    </xf>
    <xf numFmtId="165" fontId="70" fillId="26" borderId="0" xfId="298" applyNumberFormat="1" applyFont="1" applyFill="1" applyAlignment="1">
      <alignment vertical="center"/>
    </xf>
    <xf numFmtId="0" fontId="50" fillId="26" borderId="0" xfId="0" applyFont="1" applyFill="1" applyAlignment="1">
      <alignment vertical="center"/>
    </xf>
    <xf numFmtId="0" fontId="119" fillId="0" borderId="0" xfId="0" applyFont="1" applyAlignment="1">
      <alignment horizontal="justify" vertical="center" readingOrder="1"/>
    </xf>
    <xf numFmtId="0" fontId="119" fillId="0" borderId="0" xfId="0" applyFont="1" applyAlignment="1">
      <alignment horizontal="justify" vertical="top" readingOrder="1"/>
    </xf>
    <xf numFmtId="0" fontId="0" fillId="0" borderId="0" xfId="0" applyAlignment="1">
      <alignment vertical="top" readingOrder="1"/>
    </xf>
    <xf numFmtId="0" fontId="119" fillId="0" borderId="0" xfId="0" applyFont="1" applyAlignment="1">
      <alignment horizontal="justify" vertical="top" wrapText="1" readingOrder="1"/>
    </xf>
    <xf numFmtId="0" fontId="53" fillId="24" borderId="0" xfId="324" applyFont="1" applyFill="1" applyBorder="1" applyAlignment="1">
      <alignment vertical="center" wrapText="1"/>
    </xf>
    <xf numFmtId="0" fontId="119" fillId="0" borderId="0" xfId="0" applyFont="1" applyAlignment="1">
      <alignment horizontal="justify" vertical="center" wrapText="1" readingOrder="1"/>
    </xf>
    <xf numFmtId="3" fontId="55" fillId="0" borderId="0" xfId="0" applyNumberFormat="1" applyFont="1" applyAlignment="1">
      <alignment horizontal="center"/>
    </xf>
    <xf numFmtId="0" fontId="122" fillId="0" borderId="0" xfId="0" applyFont="1" applyAlignment="1">
      <alignment horizontal="justify" vertical="center" wrapText="1" readingOrder="1"/>
    </xf>
    <xf numFmtId="0" fontId="96" fillId="24" borderId="0" xfId="297" applyFont="1" applyFill="1" applyBorder="1" applyAlignment="1">
      <alignment horizontal="left" vertical="center"/>
    </xf>
    <xf numFmtId="3" fontId="96" fillId="26" borderId="0" xfId="324" applyNumberFormat="1" applyFont="1" applyFill="1" applyBorder="1" applyAlignment="1">
      <alignment horizontal="center"/>
    </xf>
    <xf numFmtId="181" fontId="71" fillId="26" borderId="0" xfId="193" applyNumberFormat="1" applyFont="1" applyFill="1"/>
    <xf numFmtId="9" fontId="53" fillId="0" borderId="13" xfId="193" applyFont="1" applyBorder="1" applyAlignment="1">
      <alignment horizontal="center"/>
    </xf>
    <xf numFmtId="9" fontId="53" fillId="0" borderId="12" xfId="193" applyFont="1" applyBorder="1" applyAlignment="1">
      <alignment horizontal="center"/>
    </xf>
    <xf numFmtId="3" fontId="53" fillId="0" borderId="13" xfId="0" applyNumberFormat="1" applyFont="1" applyBorder="1" applyAlignment="1">
      <alignment horizontal="center"/>
    </xf>
    <xf numFmtId="3" fontId="55" fillId="0" borderId="0" xfId="0" applyNumberFormat="1" applyFont="1" applyAlignment="1">
      <alignment horizontal="center" vertical="center"/>
    </xf>
    <xf numFmtId="3" fontId="126" fillId="26" borderId="0" xfId="324" applyNumberFormat="1" applyFont="1" applyFill="1" applyBorder="1" applyAlignment="1">
      <alignment horizontal="center" vertical="center" wrapText="1"/>
    </xf>
    <xf numFmtId="0" fontId="93" fillId="0" borderId="0" xfId="324" applyFont="1" applyBorder="1"/>
    <xf numFmtId="0" fontId="95" fillId="26" borderId="0" xfId="297" applyFont="1" applyFill="1" applyBorder="1" applyAlignment="1">
      <alignment horizontal="center"/>
    </xf>
    <xf numFmtId="0" fontId="55" fillId="26" borderId="0" xfId="0" applyFont="1" applyFill="1" applyAlignment="1">
      <alignment horizontal="center"/>
    </xf>
    <xf numFmtId="0" fontId="66" fillId="26" borderId="0" xfId="0" applyFont="1" applyFill="1"/>
    <xf numFmtId="0" fontId="61" fillId="26" borderId="0" xfId="0" applyFont="1" applyFill="1"/>
    <xf numFmtId="3" fontId="47" fillId="26" borderId="0" xfId="0" applyNumberFormat="1" applyFont="1" applyFill="1" applyBorder="1" applyAlignment="1">
      <alignment horizontal="center"/>
    </xf>
    <xf numFmtId="49" fontId="56" fillId="27" borderId="19" xfId="324" applyNumberFormat="1" applyFont="1" applyFill="1" applyBorder="1" applyAlignment="1">
      <alignment horizontal="right" vertical="center"/>
    </xf>
    <xf numFmtId="0" fontId="127" fillId="0" borderId="0" xfId="297" applyFont="1" applyFill="1"/>
    <xf numFmtId="3" fontId="55" fillId="26" borderId="0" xfId="331" applyNumberFormat="1" applyFont="1" applyFill="1" applyAlignment="1">
      <alignment horizontal="center"/>
    </xf>
    <xf numFmtId="9" fontId="54" fillId="26" borderId="0" xfId="298" applyFont="1" applyFill="1" applyAlignment="1">
      <alignment horizontal="center" vertical="center" wrapText="1"/>
    </xf>
    <xf numFmtId="3" fontId="63" fillId="26" borderId="0" xfId="324" applyNumberFormat="1" applyFont="1" applyFill="1" applyAlignment="1">
      <alignment horizontal="center"/>
    </xf>
    <xf numFmtId="3" fontId="63" fillId="26" borderId="0" xfId="324" applyNumberFormat="1" applyFont="1" applyFill="1" applyAlignment="1">
      <alignment horizontal="center" vertical="center"/>
    </xf>
    <xf numFmtId="3" fontId="63" fillId="26" borderId="0" xfId="324" applyNumberFormat="1" applyFont="1" applyFill="1" applyBorder="1" applyAlignment="1">
      <alignment horizontal="center"/>
    </xf>
    <xf numFmtId="3" fontId="55" fillId="26" borderId="0" xfId="324" applyNumberFormat="1" applyFont="1" applyFill="1" applyBorder="1" applyAlignment="1">
      <alignment horizontal="center"/>
    </xf>
    <xf numFmtId="3" fontId="66" fillId="26" borderId="0" xfId="324" applyNumberFormat="1" applyFont="1" applyFill="1" applyBorder="1" applyAlignment="1">
      <alignment horizontal="center"/>
    </xf>
    <xf numFmtId="3" fontId="61" fillId="26" borderId="0" xfId="324" applyNumberFormat="1" applyFont="1" applyFill="1" applyBorder="1" applyAlignment="1">
      <alignment horizontal="center"/>
    </xf>
    <xf numFmtId="3" fontId="66" fillId="26" borderId="0" xfId="189" applyNumberFormat="1" applyFont="1" applyFill="1" applyBorder="1" applyAlignment="1" applyProtection="1">
      <alignment horizontal="center" vertical="center"/>
      <protection locked="0"/>
    </xf>
    <xf numFmtId="3" fontId="53" fillId="26" borderId="11" xfId="0" applyNumberFormat="1" applyFont="1" applyFill="1" applyBorder="1" applyAlignment="1">
      <alignment horizontal="center" vertical="center"/>
    </xf>
    <xf numFmtId="165" fontId="47" fillId="26" borderId="0" xfId="298" quotePrefix="1" applyNumberFormat="1" applyFont="1" applyFill="1" applyBorder="1" applyAlignment="1">
      <alignment vertical="top"/>
    </xf>
    <xf numFmtId="165" fontId="50" fillId="26" borderId="0" xfId="298" quotePrefix="1" applyNumberFormat="1" applyFont="1" applyFill="1" applyBorder="1" applyAlignment="1">
      <alignment vertical="top"/>
    </xf>
    <xf numFmtId="3" fontId="89" fillId="26" borderId="0" xfId="324" applyNumberFormat="1" applyFont="1" applyFill="1" applyBorder="1" applyAlignment="1">
      <alignment horizontal="center" wrapText="1"/>
    </xf>
    <xf numFmtId="3" fontId="89" fillId="26" borderId="0" xfId="331" applyNumberFormat="1" applyFont="1" applyFill="1" applyBorder="1" applyAlignment="1" applyProtection="1">
      <alignment horizontal="center"/>
      <protection locked="0"/>
    </xf>
    <xf numFmtId="3" fontId="53" fillId="26" borderId="12" xfId="331" applyNumberFormat="1" applyFont="1" applyFill="1" applyBorder="1" applyAlignment="1">
      <alignment horizontal="center" vertical="center"/>
    </xf>
    <xf numFmtId="9" fontId="89" fillId="26" borderId="0" xfId="298" applyNumberFormat="1" applyFont="1" applyFill="1" applyBorder="1" applyAlignment="1">
      <alignment horizontal="center" vertical="center" wrapText="1"/>
    </xf>
    <xf numFmtId="3" fontId="53" fillId="0" borderId="0" xfId="324" applyNumberFormat="1" applyFont="1"/>
    <xf numFmtId="3" fontId="53" fillId="24" borderId="0" xfId="324" applyNumberFormat="1" applyFont="1" applyFill="1"/>
    <xf numFmtId="3" fontId="63" fillId="26" borderId="0" xfId="324" applyNumberFormat="1" applyFont="1" applyFill="1" applyBorder="1" applyAlignment="1"/>
    <xf numFmtId="3" fontId="58" fillId="26" borderId="0" xfId="324" applyNumberFormat="1" applyFont="1" applyFill="1" applyBorder="1" applyAlignment="1"/>
    <xf numFmtId="3" fontId="58" fillId="26" borderId="0" xfId="324" applyNumberFormat="1" applyFont="1" applyFill="1"/>
    <xf numFmtId="0" fontId="128" fillId="26" borderId="0" xfId="297" applyFont="1" applyFill="1"/>
    <xf numFmtId="3" fontId="53" fillId="26" borderId="12" xfId="0" applyNumberFormat="1" applyFont="1" applyFill="1" applyBorder="1" applyAlignment="1">
      <alignment horizontal="center" vertical="center"/>
    </xf>
    <xf numFmtId="0" fontId="2" fillId="0" borderId="0" xfId="433"/>
    <xf numFmtId="0" fontId="44" fillId="0" borderId="0" xfId="331" applyFont="1"/>
    <xf numFmtId="0" fontId="66" fillId="0" borderId="0" xfId="331" applyFont="1"/>
    <xf numFmtId="0" fontId="44" fillId="24" borderId="0" xfId="331" applyFont="1" applyFill="1" applyProtection="1">
      <protection locked="0"/>
    </xf>
    <xf numFmtId="0" fontId="45" fillId="24" borderId="0" xfId="331" applyFont="1" applyFill="1" applyAlignment="1">
      <alignment horizontal="left"/>
    </xf>
    <xf numFmtId="0" fontId="44" fillId="0" borderId="0" xfId="331" applyFont="1" applyProtection="1">
      <protection locked="0"/>
    </xf>
    <xf numFmtId="3" fontId="44" fillId="24" borderId="0" xfId="331" applyNumberFormat="1" applyFont="1" applyFill="1" applyProtection="1">
      <protection locked="0"/>
    </xf>
    <xf numFmtId="0" fontId="85" fillId="0" borderId="0" xfId="331" applyFont="1"/>
    <xf numFmtId="0" fontId="44" fillId="26" borderId="0" xfId="331" applyFont="1" applyFill="1"/>
    <xf numFmtId="0" fontId="100" fillId="0" borderId="0" xfId="331" applyFont="1" applyAlignment="1">
      <alignment horizontal="center" vertical="center" readingOrder="1"/>
    </xf>
    <xf numFmtId="0" fontId="76" fillId="0" borderId="0" xfId="331" applyFont="1"/>
    <xf numFmtId="0" fontId="88" fillId="0" borderId="0" xfId="331" applyFont="1"/>
    <xf numFmtId="0" fontId="121" fillId="0" borderId="0" xfId="331" applyFont="1"/>
    <xf numFmtId="9" fontId="85" fillId="0" borderId="0" xfId="331" applyNumberFormat="1" applyFont="1"/>
    <xf numFmtId="0" fontId="85" fillId="26" borderId="0" xfId="331" applyFont="1" applyFill="1"/>
    <xf numFmtId="165" fontId="85" fillId="0" borderId="0" xfId="331" applyNumberFormat="1" applyFont="1"/>
    <xf numFmtId="0" fontId="71" fillId="0" borderId="0" xfId="331" applyFont="1"/>
    <xf numFmtId="181" fontId="85" fillId="26" borderId="0" xfId="193" applyNumberFormat="1" applyFont="1" applyFill="1"/>
    <xf numFmtId="0" fontId="71" fillId="26" borderId="0" xfId="331" applyFont="1" applyFill="1"/>
    <xf numFmtId="181" fontId="85" fillId="26" borderId="0" xfId="331" applyNumberFormat="1" applyFont="1" applyFill="1"/>
    <xf numFmtId="181" fontId="71" fillId="26" borderId="0" xfId="331" applyNumberFormat="1" applyFont="1" applyFill="1"/>
    <xf numFmtId="177" fontId="85" fillId="26" borderId="0" xfId="331" applyNumberFormat="1" applyFont="1" applyFill="1"/>
    <xf numFmtId="165" fontId="85" fillId="26" borderId="0" xfId="331" applyNumberFormat="1" applyFont="1" applyFill="1"/>
    <xf numFmtId="0" fontId="47" fillId="26" borderId="0" xfId="0" applyFont="1" applyFill="1"/>
    <xf numFmtId="0" fontId="115" fillId="0" borderId="0" xfId="384" applyNumberFormat="1" applyFont="1" applyAlignment="1">
      <alignment horizontal="center"/>
    </xf>
    <xf numFmtId="0" fontId="115" fillId="0" borderId="24" xfId="384" applyNumberFormat="1" applyFont="1" applyBorder="1" applyAlignment="1">
      <alignment horizontal="center"/>
    </xf>
    <xf numFmtId="0" fontId="115" fillId="33" borderId="23" xfId="384" applyNumberFormat="1" applyFont="1" applyFill="1" applyBorder="1" applyAlignment="1">
      <alignment horizontal="center" vertical="center"/>
    </xf>
    <xf numFmtId="0" fontId="104" fillId="0" borderId="0" xfId="384" applyFont="1"/>
    <xf numFmtId="0" fontId="44" fillId="0" borderId="0" xfId="297" applyFont="1" applyBorder="1"/>
    <xf numFmtId="165" fontId="70" fillId="26" borderId="0" xfId="298" applyNumberFormat="1" applyFont="1" applyFill="1" applyBorder="1" applyAlignment="1">
      <alignment vertical="center"/>
    </xf>
    <xf numFmtId="3" fontId="73" fillId="26" borderId="11" xfId="324" applyNumberFormat="1" applyFont="1" applyFill="1" applyBorder="1" applyAlignment="1">
      <alignment horizontal="center"/>
    </xf>
    <xf numFmtId="3" fontId="73" fillId="26" borderId="12" xfId="324" applyNumberFormat="1" applyFont="1" applyFill="1" applyBorder="1" applyAlignment="1">
      <alignment horizontal="center"/>
    </xf>
    <xf numFmtId="3" fontId="66" fillId="26" borderId="0" xfId="324" applyNumberFormat="1" applyFont="1" applyFill="1" applyBorder="1" applyAlignment="1">
      <alignment horizontal="center" wrapText="1"/>
    </xf>
    <xf numFmtId="9" fontId="59" fillId="26" borderId="0" xfId="298" applyNumberFormat="1" applyFont="1" applyFill="1" applyBorder="1" applyAlignment="1">
      <alignment horizontal="center" vertical="center" wrapText="1"/>
    </xf>
    <xf numFmtId="0" fontId="73" fillId="26" borderId="0" xfId="324" applyFont="1" applyFill="1" applyBorder="1" applyAlignment="1">
      <alignment horizontal="center"/>
    </xf>
    <xf numFmtId="3" fontId="57" fillId="26" borderId="0" xfId="324" applyNumberFormat="1" applyFont="1" applyFill="1" applyBorder="1" applyAlignment="1">
      <alignment horizontal="center" wrapText="1"/>
    </xf>
    <xf numFmtId="3" fontId="55" fillId="26" borderId="10" xfId="297" applyNumberFormat="1" applyFont="1" applyFill="1" applyBorder="1" applyAlignment="1">
      <alignment horizontal="center"/>
    </xf>
    <xf numFmtId="0" fontId="119" fillId="0" borderId="0" xfId="0" applyFont="1" applyAlignment="1">
      <alignment wrapText="1"/>
    </xf>
    <xf numFmtId="3" fontId="78" fillId="0" borderId="0" xfId="297" applyNumberFormat="1" applyFont="1"/>
    <xf numFmtId="4" fontId="55" fillId="0" borderId="0" xfId="331" applyNumberFormat="1" applyFont="1"/>
    <xf numFmtId="4" fontId="55" fillId="0" borderId="0" xfId="0" applyNumberFormat="1" applyFont="1"/>
    <xf numFmtId="4" fontId="55" fillId="0" borderId="0" xfId="193" applyNumberFormat="1" applyFont="1"/>
    <xf numFmtId="4" fontId="55" fillId="26" borderId="0" xfId="331" applyNumberFormat="1" applyFont="1" applyFill="1" applyAlignment="1">
      <alignment horizontal="center"/>
    </xf>
    <xf numFmtId="0" fontId="53" fillId="26" borderId="0" xfId="0" applyFont="1" applyFill="1"/>
    <xf numFmtId="175" fontId="61" fillId="0" borderId="0" xfId="297" applyNumberFormat="1" applyFont="1"/>
    <xf numFmtId="0" fontId="61" fillId="0" borderId="0" xfId="297" applyFont="1"/>
    <xf numFmtId="167" fontId="56" fillId="27" borderId="19" xfId="297" applyNumberFormat="1" applyFont="1" applyFill="1" applyBorder="1" applyAlignment="1" applyProtection="1">
      <alignment horizontal="center" vertical="center"/>
      <protection locked="0"/>
    </xf>
    <xf numFmtId="167" fontId="56" fillId="26" borderId="0" xfId="297" applyNumberFormat="1" applyFont="1" applyFill="1" applyAlignment="1" applyProtection="1">
      <alignment vertical="center"/>
      <protection locked="0"/>
    </xf>
    <xf numFmtId="167" fontId="56" fillId="26" borderId="0" xfId="297" applyNumberFormat="1" applyFont="1" applyFill="1" applyAlignment="1" applyProtection="1">
      <alignment horizontal="center" vertical="center"/>
      <protection locked="0"/>
    </xf>
    <xf numFmtId="167" fontId="56" fillId="26" borderId="0" xfId="297" applyNumberFormat="1" applyFont="1" applyFill="1" applyAlignment="1" applyProtection="1">
      <alignment horizontal="right" vertical="center"/>
      <protection locked="0"/>
    </xf>
    <xf numFmtId="0" fontId="92" fillId="26" borderId="10" xfId="324" applyFont="1" applyFill="1" applyBorder="1" applyAlignment="1">
      <alignment horizontal="center" vertical="center"/>
    </xf>
    <xf numFmtId="0" fontId="92" fillId="26" borderId="10" xfId="324" applyFont="1" applyFill="1" applyBorder="1" applyAlignment="1">
      <alignment horizontal="center"/>
    </xf>
    <xf numFmtId="0" fontId="131" fillId="0" borderId="0" xfId="297" applyFont="1"/>
    <xf numFmtId="0" fontId="131" fillId="0" borderId="0" xfId="297" applyFont="1" applyAlignment="1">
      <alignment horizontal="center" vertical="center"/>
    </xf>
    <xf numFmtId="14" fontId="131" fillId="0" borderId="0" xfId="297" applyNumberFormat="1" applyFont="1" applyAlignment="1">
      <alignment horizontal="center"/>
    </xf>
    <xf numFmtId="3" fontId="131" fillId="0" borderId="0" xfId="297" applyNumberFormat="1" applyFont="1" applyAlignment="1">
      <alignment horizontal="center"/>
    </xf>
    <xf numFmtId="0" fontId="131" fillId="0" borderId="0" xfId="297" applyFont="1" applyAlignment="1">
      <alignment horizontal="center"/>
    </xf>
    <xf numFmtId="9" fontId="131" fillId="0" borderId="0" xfId="193" applyFont="1" applyAlignment="1">
      <alignment horizontal="center"/>
    </xf>
    <xf numFmtId="181" fontId="131" fillId="0" borderId="0" xfId="193" applyNumberFormat="1" applyFont="1" applyAlignment="1">
      <alignment horizontal="center"/>
    </xf>
    <xf numFmtId="165" fontId="131" fillId="0" borderId="0" xfId="193" applyNumberFormat="1" applyFont="1" applyAlignment="1">
      <alignment horizontal="center"/>
    </xf>
    <xf numFmtId="10" fontId="131" fillId="0" borderId="0" xfId="193" applyNumberFormat="1" applyFont="1" applyAlignment="1">
      <alignment horizontal="center"/>
    </xf>
    <xf numFmtId="3" fontId="113" fillId="26" borderId="0" xfId="384" applyNumberFormat="1" applyFont="1" applyFill="1" applyAlignment="1">
      <alignment horizontal="center"/>
    </xf>
    <xf numFmtId="0" fontId="132" fillId="0" borderId="24" xfId="384" applyFont="1" applyBorder="1"/>
    <xf numFmtId="0" fontId="132" fillId="0" borderId="0" xfId="384" applyFont="1"/>
    <xf numFmtId="0" fontId="132" fillId="33" borderId="23" xfId="384" applyFont="1" applyFill="1" applyBorder="1"/>
    <xf numFmtId="0" fontId="95" fillId="26" borderId="0" xfId="324" applyFont="1" applyFill="1"/>
    <xf numFmtId="3" fontId="90" fillId="26" borderId="0" xfId="324" applyNumberFormat="1" applyFont="1" applyFill="1" applyAlignment="1">
      <alignment horizontal="center"/>
    </xf>
    <xf numFmtId="3" fontId="89" fillId="26" borderId="0" xfId="324" applyNumberFormat="1" applyFont="1" applyFill="1" applyAlignment="1">
      <alignment horizontal="center" wrapText="1"/>
    </xf>
    <xf numFmtId="3" fontId="89" fillId="0" borderId="0" xfId="331" applyNumberFormat="1" applyFont="1" applyAlignment="1" applyProtection="1">
      <alignment horizontal="center"/>
      <protection locked="0"/>
    </xf>
    <xf numFmtId="3" fontId="53" fillId="0" borderId="11" xfId="331" applyNumberFormat="1" applyFont="1" applyBorder="1" applyAlignment="1">
      <alignment horizontal="center" vertical="center"/>
    </xf>
    <xf numFmtId="3" fontId="89" fillId="0" borderId="0" xfId="324" applyNumberFormat="1" applyFont="1" applyAlignment="1">
      <alignment horizontal="center" wrapText="1"/>
    </xf>
    <xf numFmtId="3" fontId="90" fillId="35" borderId="0" xfId="324" applyNumberFormat="1" applyFont="1" applyFill="1" applyAlignment="1">
      <alignment horizontal="center"/>
    </xf>
    <xf numFmtId="3" fontId="53" fillId="0" borderId="13" xfId="331" applyNumberFormat="1" applyFont="1" applyBorder="1" applyAlignment="1">
      <alignment horizontal="center" vertical="center"/>
    </xf>
    <xf numFmtId="3" fontId="53" fillId="0" borderId="12" xfId="331" applyNumberFormat="1" applyFont="1" applyBorder="1" applyAlignment="1">
      <alignment horizontal="center" vertical="center"/>
    </xf>
    <xf numFmtId="3" fontId="55" fillId="35" borderId="0" xfId="0" applyNumberFormat="1" applyFont="1" applyFill="1" applyAlignment="1">
      <alignment horizontal="center" vertical="center"/>
    </xf>
    <xf numFmtId="0" fontId="55" fillId="35" borderId="0" xfId="0" applyFont="1" applyFill="1" applyAlignment="1">
      <alignment horizontal="center"/>
    </xf>
    <xf numFmtId="0" fontId="53" fillId="26" borderId="0" xfId="324" applyFont="1" applyFill="1" applyBorder="1" applyAlignment="1">
      <alignment vertical="center" wrapText="1"/>
    </xf>
    <xf numFmtId="10" fontId="85" fillId="26" borderId="0" xfId="193" applyNumberFormat="1" applyFont="1" applyFill="1"/>
    <xf numFmtId="0" fontId="89" fillId="24" borderId="0" xfId="324" applyFont="1" applyFill="1"/>
    <xf numFmtId="0" fontId="133" fillId="0" borderId="0" xfId="297" applyFont="1"/>
    <xf numFmtId="3" fontId="89" fillId="26" borderId="0" xfId="297" applyNumberFormat="1" applyFont="1" applyFill="1" applyAlignment="1">
      <alignment horizontal="center"/>
    </xf>
    <xf numFmtId="0" fontId="90" fillId="24" borderId="0" xfId="324" applyFont="1" applyFill="1"/>
    <xf numFmtId="3" fontId="90" fillId="26" borderId="0" xfId="297" applyNumberFormat="1" applyFont="1" applyFill="1" applyAlignment="1">
      <alignment horizontal="center"/>
    </xf>
    <xf numFmtId="0" fontId="136" fillId="0" borderId="0" xfId="0" applyFont="1"/>
    <xf numFmtId="0" fontId="133" fillId="26" borderId="0" xfId="297" applyFont="1" applyFill="1" applyAlignment="1">
      <alignment horizontal="center"/>
    </xf>
    <xf numFmtId="0" fontId="89" fillId="24" borderId="25" xfId="324" applyFont="1" applyFill="1" applyBorder="1"/>
    <xf numFmtId="0" fontId="133" fillId="0" borderId="26" xfId="297" applyFont="1" applyBorder="1"/>
    <xf numFmtId="180" fontId="89" fillId="26" borderId="27" xfId="297" applyNumberFormat="1" applyFont="1" applyFill="1" applyBorder="1" applyAlignment="1">
      <alignment horizontal="center"/>
    </xf>
    <xf numFmtId="165" fontId="138" fillId="26" borderId="0" xfId="298" applyNumberFormat="1" applyFont="1" applyFill="1" applyAlignment="1">
      <alignment vertical="center"/>
    </xf>
    <xf numFmtId="165" fontId="139" fillId="26" borderId="0" xfId="298" applyNumberFormat="1" applyFont="1" applyFill="1" applyAlignment="1">
      <alignment vertical="center"/>
    </xf>
    <xf numFmtId="0" fontId="55" fillId="0" borderId="0" xfId="0" applyFont="1" applyBorder="1" applyAlignment="1">
      <alignment horizontal="center"/>
    </xf>
    <xf numFmtId="165" fontId="47" fillId="26" borderId="0" xfId="298" applyNumberFormat="1" applyFont="1" applyFill="1" applyBorder="1" applyAlignment="1">
      <alignment horizontal="left" vertical="center" wrapText="1"/>
    </xf>
    <xf numFmtId="165" fontId="47" fillId="26" borderId="0" xfId="298" applyNumberFormat="1" applyFont="1" applyFill="1" applyBorder="1" applyAlignment="1">
      <alignment horizontal="left" vertical="center"/>
    </xf>
    <xf numFmtId="0" fontId="47" fillId="0" borderId="0" xfId="0" applyFont="1" applyAlignment="1">
      <alignment horizontal="justify" wrapText="1"/>
    </xf>
    <xf numFmtId="0" fontId="50" fillId="0" borderId="0" xfId="297" applyFont="1" applyAlignment="1">
      <alignment horizontal="left" vertical="top" wrapText="1"/>
    </xf>
    <xf numFmtId="167" fontId="56" fillId="27" borderId="19" xfId="331" applyNumberFormat="1" applyFont="1" applyFill="1" applyBorder="1" applyAlignment="1" applyProtection="1">
      <alignment horizontal="center"/>
      <protection locked="0"/>
    </xf>
    <xf numFmtId="167" fontId="56" fillId="27" borderId="18" xfId="331" applyNumberFormat="1" applyFont="1" applyFill="1" applyBorder="1" applyAlignment="1" applyProtection="1">
      <alignment horizontal="center"/>
      <protection locked="0"/>
    </xf>
    <xf numFmtId="0" fontId="47" fillId="0" borderId="0" xfId="0" applyFont="1" applyAlignment="1">
      <alignment horizontal="left" vertical="top" wrapText="1"/>
    </xf>
    <xf numFmtId="0" fontId="12" fillId="0" borderId="0" xfId="297" applyFont="1" applyAlignment="1">
      <alignment horizontal="left" vertical="top" wrapText="1"/>
    </xf>
    <xf numFmtId="0" fontId="123" fillId="24" borderId="0" xfId="324" applyFont="1" applyFill="1" applyBorder="1" applyAlignment="1">
      <alignment horizontal="left" wrapText="1"/>
    </xf>
    <xf numFmtId="0" fontId="47" fillId="0" borderId="0" xfId="0" applyFont="1" applyAlignment="1">
      <alignment horizontal="left" wrapText="1"/>
    </xf>
    <xf numFmtId="0" fontId="96" fillId="24" borderId="0" xfId="297" applyFont="1" applyFill="1" applyBorder="1" applyAlignment="1">
      <alignment horizontal="left" vertical="center"/>
    </xf>
    <xf numFmtId="165" fontId="96" fillId="26" borderId="14" xfId="298" applyNumberFormat="1" applyFont="1" applyFill="1" applyBorder="1" applyAlignment="1">
      <alignment horizontal="center" vertical="center" wrapText="1"/>
    </xf>
    <xf numFmtId="165" fontId="96" fillId="26" borderId="15" xfId="298" applyNumberFormat="1" applyFont="1" applyFill="1" applyBorder="1" applyAlignment="1">
      <alignment horizontal="center" vertical="center" wrapText="1"/>
    </xf>
    <xf numFmtId="3" fontId="96" fillId="26" borderId="16" xfId="324" applyNumberFormat="1" applyFont="1" applyFill="1" applyBorder="1" applyAlignment="1">
      <alignment horizontal="center" vertical="center"/>
    </xf>
    <xf numFmtId="3" fontId="96" fillId="26" borderId="17" xfId="324" applyNumberFormat="1" applyFont="1" applyFill="1" applyBorder="1" applyAlignment="1">
      <alignment horizontal="center" vertical="center"/>
    </xf>
    <xf numFmtId="165" fontId="72" fillId="26" borderId="0" xfId="298" applyNumberFormat="1" applyFont="1" applyFill="1" applyBorder="1" applyAlignment="1">
      <alignment horizontal="left" vertical="center" wrapText="1"/>
    </xf>
    <xf numFmtId="165" fontId="72" fillId="26" borderId="0" xfId="298" applyNumberFormat="1" applyFont="1" applyFill="1" applyBorder="1" applyAlignment="1">
      <alignment horizontal="left" vertical="center"/>
    </xf>
    <xf numFmtId="165" fontId="50" fillId="26" borderId="0" xfId="298" applyNumberFormat="1" applyFont="1" applyFill="1" applyBorder="1" applyAlignment="1">
      <alignment horizontal="justify" vertical="center" wrapText="1"/>
    </xf>
    <xf numFmtId="165" fontId="118" fillId="26" borderId="0" xfId="298" applyNumberFormat="1" applyFont="1" applyFill="1" applyBorder="1" applyAlignment="1">
      <alignment horizontal="justify" vertical="center" wrapText="1"/>
    </xf>
  </cellXfs>
  <cellStyles count="436">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2 2 2" xfId="417" xr:uid="{8F5F4D3B-DBF2-4DDD-A464-D0BD52A744D8}"/>
    <cellStyle name="Euro 2 2 3" xfId="396" xr:uid="{163EB3AE-0F33-4DCE-AA3F-F750FB91E9BF}"/>
    <cellStyle name="Euro 2 3" xfId="354" xr:uid="{00000000-0005-0000-0000-000005010000}"/>
    <cellStyle name="Euro 2 3 2" xfId="409" xr:uid="{777D0AF7-959F-4DA9-8C04-E7A6DC7AD773}"/>
    <cellStyle name="Euro 2 4" xfId="388" xr:uid="{A9B7E6E3-1B35-42B1-A396-8680EB9FCA52}"/>
    <cellStyle name="Euro 3" xfId="309" xr:uid="{00000000-0005-0000-0000-000006010000}"/>
    <cellStyle name="Euro 4" xfId="332" xr:uid="{00000000-0005-0000-0000-000007010000}"/>
    <cellStyle name="Euro 4 2" xfId="360" xr:uid="{00000000-0005-0000-0000-000008010000}"/>
    <cellStyle name="Euro 4 2 2" xfId="415" xr:uid="{567E9625-E4D2-4B20-A080-F3C8307900AB}"/>
    <cellStyle name="Euro 4 3" xfId="394" xr:uid="{7BD56092-11E9-4955-815A-311B616D9D73}"/>
    <cellStyle name="Euro 5" xfId="352" xr:uid="{00000000-0005-0000-0000-000009010000}"/>
    <cellStyle name="Euro 5 2" xfId="407" xr:uid="{0D976217-B14F-41C6-9032-FE9AB782A49E}"/>
    <cellStyle name="Euro 6" xfId="386" xr:uid="{3E7EC8F6-9491-4E20-98DC-CF5E8E227BAC}"/>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3 2 2" xfId="411" xr:uid="{40C62107-1088-4655-BBB1-C8AA549FD830}"/>
    <cellStyle name="Millares 3 3" xfId="390" xr:uid="{DB34E46C-ABD4-4E1B-8F11-D117CAA9F245}"/>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2 2 2" xfId="418" xr:uid="{EB312C9F-8C8A-4280-9D54-8CB8D10151D0}"/>
    <cellStyle name="Normal - Modelo1 2 3 2 2 3" xfId="397" xr:uid="{EBB6B8B9-A1B9-4B95-8CDB-8BD39997486F}"/>
    <cellStyle name="Normal - Modelo1 2 3 2 3" xfId="355" xr:uid="{00000000-0005-0000-0000-00001C010000}"/>
    <cellStyle name="Normal - Modelo1 2 3 2 3 2" xfId="410" xr:uid="{03CF0457-7C44-4544-AB4F-5E4999680BD5}"/>
    <cellStyle name="Normal - Modelo1 2 3 2 4" xfId="389" xr:uid="{FE85CC75-EC1B-45EF-BA4D-A23CF74EB689}"/>
    <cellStyle name="Normal - Modelo1 2 3 3" xfId="334" xr:uid="{00000000-0005-0000-0000-00001D010000}"/>
    <cellStyle name="Normal - Modelo1 2 3 3 2" xfId="361" xr:uid="{00000000-0005-0000-0000-00001E010000}"/>
    <cellStyle name="Normal - Modelo1 2 3 3 2 2" xfId="416" xr:uid="{CA4A7DF8-7C91-4EAC-911C-AF036AB80BC9}"/>
    <cellStyle name="Normal - Modelo1 2 3 3 3" xfId="395" xr:uid="{32A11036-A372-47AD-9BEE-38C8A87DACA6}"/>
    <cellStyle name="Normal - Modelo1 2 3 4" xfId="353" xr:uid="{00000000-0005-0000-0000-00001F010000}"/>
    <cellStyle name="Normal - Modelo1 2 3 4 2" xfId="408" xr:uid="{7EDD6387-2D64-4D66-BD5D-6FE8BAFA4143}"/>
    <cellStyle name="Normal - Modelo1 2 3 5" xfId="387" xr:uid="{233AE114-2394-4ED3-868D-06A52949BB86}"/>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3 2 2" xfId="421" xr:uid="{11D9B7A2-9469-4E64-B37B-00CF213C6F16}"/>
    <cellStyle name="Normal 10 3 3" xfId="400" xr:uid="{5A91D1D9-519A-49B4-91B9-4C7A2B6F7816}"/>
    <cellStyle name="Normal 10 4" xfId="359" xr:uid="{00000000-0005-0000-0000-000024010000}"/>
    <cellStyle name="Normal 10 4 2" xfId="414" xr:uid="{D6CD481E-1E3E-404C-AD05-B7D2F7A8B83D}"/>
    <cellStyle name="Normal 10 5" xfId="393" xr:uid="{9790E562-3B3D-4E4F-B845-CB0F41717916}"/>
    <cellStyle name="Normal 11" xfId="331" xr:uid="{00000000-0005-0000-0000-000025010000}"/>
    <cellStyle name="Normal 12" xfId="345" xr:uid="{00000000-0005-0000-0000-000026010000}"/>
    <cellStyle name="Normal 12 2" xfId="367" xr:uid="{00000000-0005-0000-0000-000027010000}"/>
    <cellStyle name="Normal 12 2 2" xfId="422" xr:uid="{5D00A188-2EC1-45C2-9165-16223E1A70D9}"/>
    <cellStyle name="Normal 12 3" xfId="401" xr:uid="{C0741A8B-ECE4-43AF-AEEC-9EFB9C721F6F}"/>
    <cellStyle name="Normal 13" xfId="347" xr:uid="{00000000-0005-0000-0000-000028010000}"/>
    <cellStyle name="Normal 13 2" xfId="369" xr:uid="{00000000-0005-0000-0000-000029010000}"/>
    <cellStyle name="Normal 13 2 2" xfId="424" xr:uid="{DD16A22A-9F81-4216-88BC-2C36A085204B}"/>
    <cellStyle name="Normal 13 3" xfId="403" xr:uid="{D5D14F3C-75AF-408C-B5EA-BAFDC33AEC72}"/>
    <cellStyle name="Normal 14" xfId="346" xr:uid="{00000000-0005-0000-0000-00002A010000}"/>
    <cellStyle name="Normal 14 2" xfId="368" xr:uid="{00000000-0005-0000-0000-00002B010000}"/>
    <cellStyle name="Normal 14 2 2" xfId="423" xr:uid="{873C47B1-CBD1-4CDA-96B6-D09A43879845}"/>
    <cellStyle name="Normal 14 3" xfId="402" xr:uid="{B94DFD9F-618B-493C-9BB3-324BF8B267FE}"/>
    <cellStyle name="Normal 15" xfId="348" xr:uid="{00000000-0005-0000-0000-00002C010000}"/>
    <cellStyle name="Normal 15 2" xfId="370" xr:uid="{00000000-0005-0000-0000-00002D010000}"/>
    <cellStyle name="Normal 15 2 2" xfId="383" xr:uid="{00000000-0005-0000-0000-00002E010000}"/>
    <cellStyle name="Normal 15 2 3" xfId="425" xr:uid="{85779DBB-9B58-4B93-8F32-9D58CAC58785}"/>
    <cellStyle name="Normal 15 3" xfId="404" xr:uid="{14DFA181-1AF8-4E43-86F5-E5D57AD9E63F}"/>
    <cellStyle name="Normal 16" xfId="350" xr:uid="{00000000-0005-0000-0000-00002F010000}"/>
    <cellStyle name="Normal 16 2" xfId="372" xr:uid="{00000000-0005-0000-0000-000030010000}"/>
    <cellStyle name="Normal 16 2 2" xfId="427" xr:uid="{BFADC55C-F7AE-4165-A581-D7A46520C08D}"/>
    <cellStyle name="Normal 16 3" xfId="406" xr:uid="{B2630B6A-F241-4F58-A640-A03A572DCD5F}"/>
    <cellStyle name="Normal 17" xfId="373" xr:uid="{00000000-0005-0000-0000-000031010000}"/>
    <cellStyle name="Normal 17 2" xfId="384" xr:uid="{00000000-0005-0000-0000-000032010000}"/>
    <cellStyle name="Normal 17 3" xfId="428" xr:uid="{906CA2FA-2E90-4791-8218-AF9846D22A79}"/>
    <cellStyle name="Normal 18" xfId="374" xr:uid="{00000000-0005-0000-0000-000033010000}"/>
    <cellStyle name="Normal 18 2" xfId="429" xr:uid="{DEEFB1B5-8478-4455-8215-1B65ED2D36D9}"/>
    <cellStyle name="Normal 19" xfId="379" xr:uid="{00000000-0005-0000-0000-000034010000}"/>
    <cellStyle name="Normal 19 2" xfId="431" xr:uid="{C83FC9BB-BC36-4DE8-9338-E969B46201A8}"/>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20" xfId="433" xr:uid="{079B4ED0-9DFD-4968-88BF-F53B0C5941B2}"/>
    <cellStyle name="Normal 21" xfId="434" xr:uid="{FD4C408D-D2BB-4B34-A082-E232A126239F}"/>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2 2 2" xfId="419" xr:uid="{E0A515DE-F52B-46A2-8222-005DFD4EB42D}"/>
    <cellStyle name="Normal 3 3 2 3" xfId="398" xr:uid="{2ABB6C55-C2FD-48CA-A4FE-508A6A277AAD}"/>
    <cellStyle name="Normal 3 3 3" xfId="357" xr:uid="{00000000-0005-0000-0000-00003E010000}"/>
    <cellStyle name="Normal 3 3 3 2" xfId="412" xr:uid="{6FCAB996-AECA-4375-8935-43D045494922}"/>
    <cellStyle name="Normal 3 3 4" xfId="391" xr:uid="{9A1F361E-E327-4F02-9268-53BF117DFB90}"/>
    <cellStyle name="Normal 3 4" xfId="322" xr:uid="{00000000-0005-0000-0000-00003F010000}"/>
    <cellStyle name="Normal 3 4 2" xfId="341" xr:uid="{00000000-0005-0000-0000-000040010000}"/>
    <cellStyle name="Normal 3 4 2 2" xfId="365" xr:uid="{00000000-0005-0000-0000-000041010000}"/>
    <cellStyle name="Normal 3 4 2 2 2" xfId="420" xr:uid="{F0CCECC1-9E06-402F-B69C-BE2C8324B007}"/>
    <cellStyle name="Normal 3 4 2 3" xfId="399" xr:uid="{2622BA42-78AC-4E8D-BB70-E72604CEF6B2}"/>
    <cellStyle name="Normal 3 4 3" xfId="358" xr:uid="{00000000-0005-0000-0000-000042010000}"/>
    <cellStyle name="Normal 3 4 3 2" xfId="413" xr:uid="{0E7EC68A-F150-458B-8175-7DABA2F0806C}"/>
    <cellStyle name="Normal 3 4 4" xfId="392" xr:uid="{A7D09B40-2604-4A2E-8CF0-7C1A474ABFA8}"/>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4 2 2" xfId="385" xr:uid="{D4FB1F43-971B-4C44-A0CC-70B69E75087E}"/>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10" xfId="435" xr:uid="{01E5632E-4C81-41DD-968C-8DD9A4D4B5C6}"/>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7 2 2" xfId="426" xr:uid="{109B6B12-9416-4E51-866F-C3305AF7C10E}"/>
    <cellStyle name="Porcentaje 7 3" xfId="405" xr:uid="{04F92817-441B-4448-9229-BDD41F0AD3DC}"/>
    <cellStyle name="Porcentaje 8" xfId="375" xr:uid="{00000000-0005-0000-0000-000066010000}"/>
    <cellStyle name="Porcentaje 8 2" xfId="430" xr:uid="{B6282016-E6C6-46D0-8BE4-344810DA6B39}"/>
    <cellStyle name="Porcentaje 9" xfId="381" xr:uid="{00000000-0005-0000-0000-000067010000}"/>
    <cellStyle name="Porcentaje 9 2" xfId="432" xr:uid="{9B978F85-AE6D-4AB8-A59B-DC65DAC35E76}"/>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334350"/>
      <color rgb="FFEBF1DE"/>
      <color rgb="FF000000"/>
      <color rgb="FFB381BD"/>
      <color rgb="FFC0504D"/>
      <color rgb="FFC3D69B"/>
      <color rgb="FF7F7F7F"/>
      <color rgb="FF4BACC6"/>
      <color rgb="FFFFFFFF"/>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'9.Shareholders '!$B$33:$B$43</c:f>
              <c:strCache>
                <c:ptCount val="11"/>
                <c:pt idx="0">
                  <c:v>Edizione</c:v>
                </c:pt>
                <c:pt idx="1">
                  <c:v>GIC</c:v>
                </c:pt>
                <c:pt idx="2">
                  <c:v>TCI</c:v>
                </c:pt>
                <c:pt idx="3">
                  <c:v>BlackRock</c:v>
                </c:pt>
                <c:pt idx="4">
                  <c:v>CPPIB</c:v>
                </c:pt>
                <c:pt idx="5">
                  <c:v>Criteria Caixa</c:v>
                </c:pt>
                <c:pt idx="8">
                  <c:v>FMR</c:v>
                </c:pt>
                <c:pt idx="9">
                  <c:v>Norges Bank</c:v>
                </c:pt>
                <c:pt idx="10">
                  <c:v>Free Float</c:v>
                </c:pt>
              </c:strCache>
            </c:strRef>
          </c:tx>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A65-40E2-8B50-E81ED7FEC2DB}"/>
              </c:ext>
            </c:extLst>
          </c:dPt>
          <c:dPt>
            <c:idx val="1"/>
            <c:bubble3D val="0"/>
            <c:spPr>
              <a:solidFill>
                <a:srgbClr val="C3D6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A65-40E2-8B50-E81ED7FEC2DB}"/>
              </c:ext>
            </c:extLst>
          </c:dPt>
          <c:dPt>
            <c:idx val="2"/>
            <c:bubble3D val="0"/>
            <c:spPr>
              <a:solidFill>
                <a:srgbClr val="C0504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A65-40E2-8B50-E81ED7FEC2DB}"/>
              </c:ext>
            </c:extLst>
          </c:dPt>
          <c:dPt>
            <c:idx val="3"/>
            <c:bubble3D val="0"/>
            <c:spPr>
              <a:solidFill>
                <a:srgbClr val="4BACC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A65-40E2-8B50-E81ED7FEC2DB}"/>
              </c:ext>
            </c:extLst>
          </c:dPt>
          <c:dPt>
            <c:idx val="4"/>
            <c:bubble3D val="0"/>
            <c:spPr>
              <a:solidFill>
                <a:srgbClr val="F7964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8A65-40E2-8B50-E81ED7FEC2DB}"/>
              </c:ext>
            </c:extLst>
          </c:dPt>
          <c:dPt>
            <c:idx val="5"/>
            <c:bubble3D val="0"/>
            <c:spPr>
              <a:solidFill>
                <a:srgbClr val="25406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8A65-40E2-8B50-E81ED7FEC2DB}"/>
              </c:ext>
            </c:extLst>
          </c:dPt>
          <c:dPt>
            <c:idx val="6"/>
            <c:bubble3D val="0"/>
            <c:spPr>
              <a:solidFill>
                <a:srgbClr val="9BBB5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8A65-40E2-8B50-E81ED7FEC2DB}"/>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8A65-40E2-8B50-E81ED7FEC2DB}"/>
              </c:ext>
            </c:extLst>
          </c:dPt>
          <c:dPt>
            <c:idx val="8"/>
            <c:bubble3D val="0"/>
            <c:spPr>
              <a:solidFill>
                <a:srgbClr val="B3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8A65-40E2-8B50-E81ED7FEC2DB}"/>
              </c:ext>
            </c:extLst>
          </c:dPt>
          <c:dPt>
            <c:idx val="9"/>
            <c:bubble3D val="0"/>
            <c:spPr>
              <a:solidFill>
                <a:srgbClr val="4D3B6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8A65-40E2-8B50-E81ED7FEC2DB}"/>
              </c:ext>
            </c:extLst>
          </c:dPt>
          <c:dPt>
            <c:idx val="10"/>
            <c:bubble3D val="0"/>
            <c:spPr>
              <a:solidFill>
                <a:srgbClr val="7F7F7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8A65-40E2-8B50-E81ED7FEC2DB}"/>
              </c:ext>
            </c:extLst>
          </c:dPt>
          <c:dLbls>
            <c:dLbl>
              <c:idx val="0"/>
              <c:layout>
                <c:manualLayout>
                  <c:x val="-2.0726888644883742E-2"/>
                  <c:y val="-2.0052894227774416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F81BD"/>
                        </a:solidFill>
                      </a:rPr>
                      <a:t>Edizione 8.5%</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8A65-40E2-8B50-E81ED7FEC2DB}"/>
                </c:ext>
              </c:extLst>
            </c:dLbl>
            <c:dLbl>
              <c:idx val="1"/>
              <c:layout>
                <c:manualLayout>
                  <c:x val="-1.7604154345584738E-2"/>
                  <c:y val="-2.8178389305213606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C3D69B"/>
                        </a:solidFill>
                      </a:rPr>
                      <a:t>GIC 7%</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8.8679609409531457E-2"/>
                      <c:h val="4.2820688255692213E-2"/>
                    </c:manualLayout>
                  </c15:layout>
                  <c15:showDataLabelsRange val="0"/>
                </c:ext>
                <c:ext xmlns:c16="http://schemas.microsoft.com/office/drawing/2014/chart" uri="{C3380CC4-5D6E-409C-BE32-E72D297353CC}">
                  <c16:uniqueId val="{00000003-8A65-40E2-8B50-E81ED7FEC2DB}"/>
                </c:ext>
              </c:extLst>
            </c:dLbl>
            <c:dLbl>
              <c:idx val="2"/>
              <c:layout>
                <c:manualLayout>
                  <c:x val="6.4767651730682024E-2"/>
                  <c:y val="0.19496048556651188"/>
                </c:manualLayout>
              </c:layout>
              <c:tx>
                <c:rich>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r>
                      <a:rPr lang="en-US" sz="1200" b="1" baseline="0">
                        <a:solidFill>
                          <a:srgbClr val="F79646"/>
                        </a:solidFill>
                      </a:rPr>
                      <a:t>CPPIB 5%</a:t>
                    </a:r>
                  </a:p>
                </c:rich>
              </c:tx>
              <c:numFmt formatCode="#,##0" sourceLinked="0"/>
              <c:spPr>
                <a:noFill/>
                <a:ln>
                  <a:noFill/>
                </a:ln>
                <a:effectLst/>
              </c:spPr>
              <c:txPr>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6.9401208587397026E-2"/>
                      <c:h val="4.5195524963221156E-2"/>
                    </c:manualLayout>
                  </c15:layout>
                  <c15:showDataLabelsRange val="0"/>
                </c:ext>
                <c:ext xmlns:c16="http://schemas.microsoft.com/office/drawing/2014/chart" uri="{C3380CC4-5D6E-409C-BE32-E72D297353CC}">
                  <c16:uniqueId val="{00000005-8A65-40E2-8B50-E81ED7FEC2DB}"/>
                </c:ext>
              </c:extLst>
            </c:dLbl>
            <c:dLbl>
              <c:idx val="3"/>
              <c:layout>
                <c:manualLayout>
                  <c:x val="-4.8031884268364411E-2"/>
                  <c:y val="-0.10813537361967955"/>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C0504D"/>
                        </a:solidFill>
                      </a:rPr>
                      <a:t>TCI 5.8%</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9.1960006187078669E-2"/>
                      <c:h val="4.8386250369883511E-2"/>
                    </c:manualLayout>
                  </c15:layout>
                  <c15:showDataLabelsRange val="0"/>
                </c:ext>
                <c:ext xmlns:c16="http://schemas.microsoft.com/office/drawing/2014/chart" uri="{C3380CC4-5D6E-409C-BE32-E72D297353CC}">
                  <c16:uniqueId val="{00000007-8A65-40E2-8B50-E81ED7FEC2DB}"/>
                </c:ext>
              </c:extLst>
            </c:dLbl>
            <c:dLbl>
              <c:idx val="4"/>
              <c:layout>
                <c:manualLayout>
                  <c:x val="1.2712818506452615E-2"/>
                  <c:y val="5.6223889915483986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254061"/>
                        </a:solidFill>
                      </a:rPr>
                      <a:t>Criteria Caixa 4.8%</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A65-40E2-8B50-E81ED7FEC2DB}"/>
                </c:ext>
              </c:extLst>
            </c:dLbl>
            <c:dLbl>
              <c:idx val="5"/>
              <c:delete val="1"/>
              <c:extLst>
                <c:ext xmlns:c15="http://schemas.microsoft.com/office/drawing/2012/chart" uri="{CE6537A1-D6FC-4f65-9D91-7224C49458BB}"/>
                <c:ext xmlns:c16="http://schemas.microsoft.com/office/drawing/2014/chart" uri="{C3380CC4-5D6E-409C-BE32-E72D297353CC}">
                  <c16:uniqueId val="{0000000B-8A65-40E2-8B50-E81ED7FEC2DB}"/>
                </c:ext>
              </c:extLst>
            </c:dLbl>
            <c:dLbl>
              <c:idx val="6"/>
              <c:delete val="1"/>
              <c:extLst>
                <c:ext xmlns:c15="http://schemas.microsoft.com/office/drawing/2012/chart" uri="{CE6537A1-D6FC-4f65-9D91-7224C49458BB}">
                  <c15:layout>
                    <c:manualLayout>
                      <c:w val="0.25599306204366107"/>
                      <c:h val="5.5747805191558253E-2"/>
                    </c:manualLayout>
                  </c15:layout>
                </c:ext>
                <c:ext xmlns:c16="http://schemas.microsoft.com/office/drawing/2014/chart" uri="{C3380CC4-5D6E-409C-BE32-E72D297353CC}">
                  <c16:uniqueId val="{0000000D-8A65-40E2-8B50-E81ED7FEC2DB}"/>
                </c:ext>
              </c:extLst>
            </c:dLbl>
            <c:dLbl>
              <c:idx val="7"/>
              <c:layout>
                <c:manualLayout>
                  <c:x val="9.0166307272628005E-2"/>
                  <c:y val="-0.39768779719130709"/>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BACC6"/>
                        </a:solidFill>
                      </a:rPr>
                      <a:t>Blackrock 5.2%</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1238885885271832"/>
                      <c:h val="4.8590771259248086E-2"/>
                    </c:manualLayout>
                  </c15:layout>
                  <c15:showDataLabelsRange val="0"/>
                </c:ext>
                <c:ext xmlns:c16="http://schemas.microsoft.com/office/drawing/2014/chart" uri="{C3380CC4-5D6E-409C-BE32-E72D297353CC}">
                  <c16:uniqueId val="{0000000F-8A65-40E2-8B50-E81ED7FEC2DB}"/>
                </c:ext>
              </c:extLst>
            </c:dLbl>
            <c:dLbl>
              <c:idx val="8"/>
              <c:layout>
                <c:manualLayout>
                  <c:x val="-7.7443836218641401E-4"/>
                  <c:y val="1.740183446258794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B381BD"/>
                        </a:solidFill>
                      </a:rPr>
                      <a:t>FMR 3.2%</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8A65-40E2-8B50-E81ED7FEC2DB}"/>
                </c:ext>
              </c:extLst>
            </c:dLbl>
            <c:dLbl>
              <c:idx val="9"/>
              <c:layout>
                <c:manualLayout>
                  <c:x val="-5.8737566002824766E-2"/>
                  <c:y val="3.7631446002561346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D3B62"/>
                        </a:solidFill>
                      </a:rPr>
                      <a:t>Norges Bank 3%</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3313156688725292"/>
                      <c:h val="4.0721406034224229E-2"/>
                    </c:manualLayout>
                  </c15:layout>
                  <c15:showDataLabelsRange val="0"/>
                </c:ext>
                <c:ext xmlns:c16="http://schemas.microsoft.com/office/drawing/2014/chart" uri="{C3380CC4-5D6E-409C-BE32-E72D297353CC}">
                  <c16:uniqueId val="{00000013-8A65-40E2-8B50-E81ED7FEC2DB}"/>
                </c:ext>
              </c:extLst>
            </c:dLbl>
            <c:dLbl>
              <c:idx val="10"/>
              <c:layout>
                <c:manualLayout>
                  <c:x val="6.1560413544634637E-2"/>
                  <c:y val="-0.40465786129158698"/>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7F7F7F"/>
                        </a:solidFill>
                      </a:rPr>
                      <a:t>Free Float 57.5%</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5-8A65-40E2-8B50-E81ED7FEC2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val>
            <c:numRef>
              <c:f>'9.Shareholders '!$C$33:$C$43</c:f>
              <c:numCache>
                <c:formatCode>0.000%</c:formatCode>
                <c:ptCount val="11"/>
                <c:pt idx="0">
                  <c:v>8.5319999999999993E-2</c:v>
                </c:pt>
                <c:pt idx="1">
                  <c:v>7.0309999999999997E-2</c:v>
                </c:pt>
                <c:pt idx="2">
                  <c:v>5.7950000000000002E-2</c:v>
                </c:pt>
                <c:pt idx="3">
                  <c:v>5.2069999999999998E-2</c:v>
                </c:pt>
                <c:pt idx="4">
                  <c:v>5.0049999999999997E-2</c:v>
                </c:pt>
                <c:pt idx="5">
                  <c:v>4.7739999999999998E-2</c:v>
                </c:pt>
                <c:pt idx="8">
                  <c:v>3.2169999999999997E-2</c:v>
                </c:pt>
                <c:pt idx="9">
                  <c:v>3.0030000000000001E-2</c:v>
                </c:pt>
                <c:pt idx="10">
                  <c:v>0.57435999999999998</c:v>
                </c:pt>
              </c:numCache>
            </c:numRef>
          </c:val>
          <c:extLst>
            <c:ext xmlns:c16="http://schemas.microsoft.com/office/drawing/2014/chart" uri="{C3380CC4-5D6E-409C-BE32-E72D297353CC}">
              <c16:uniqueId val="{00000016-8A65-40E2-8B50-E81ED7FEC2DB}"/>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1">
  <dgm:title val=""/>
  <dgm:desc val=""/>
  <dgm:catLst>
    <dgm:cat type="accent5" pri="11100"/>
  </dgm:catLst>
  <dgm:styleLbl name="node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5">
        <a:shade val="80000"/>
      </a:schemeClr>
    </dgm:linClrLst>
    <dgm:effectClrLst/>
    <dgm:txLinClrLst/>
    <dgm:txFillClrLst/>
    <dgm:txEffectClrLst/>
  </dgm:styleLbl>
  <dgm:styleLbl name="node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f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align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b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dgm:linClrLst>
    <dgm:effectClrLst/>
    <dgm:txLinClrLst/>
    <dgm:txFillClrLst meth="repeat">
      <a:schemeClr val="tx1"/>
    </dgm:txFillClrLst>
    <dgm:txEffectClrLst/>
  </dgm:styleLbl>
  <dgm:styleLbl name="asst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dgm:txEffectClrLst/>
  </dgm:styleLbl>
  <dgm:styleLbl name="parChTrans2D2">
    <dgm:fillClrLst meth="repeat">
      <a:schemeClr val="accent5"/>
    </dgm:fillClrLst>
    <dgm:linClrLst meth="repeat">
      <a:schemeClr val="accent5"/>
    </dgm:linClrLst>
    <dgm:effectClrLst/>
    <dgm:txLinClrLst/>
    <dgm:txFillClrLst/>
    <dgm:txEffectClrLst/>
  </dgm:styleLbl>
  <dgm:styleLbl name="parChTrans2D3">
    <dgm:fillClrLst meth="repeat">
      <a:schemeClr val="accent5"/>
    </dgm:fillClrLst>
    <dgm:linClrLst meth="repeat">
      <a:schemeClr val="accent5"/>
    </dgm:linClrLst>
    <dgm:effectClrLst/>
    <dgm:txLinClrLst/>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con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align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trAlignAcc1">
    <dgm:fillClrLst meth="repeat">
      <a:schemeClr val="accent5">
        <a:alpha val="40000"/>
        <a:tint val="40000"/>
      </a:schemeClr>
    </dgm:fillClrLst>
    <dgm:linClrLst meth="repeat">
      <a:schemeClr val="accent5"/>
    </dgm:linClrLst>
    <dgm:effectClrLst/>
    <dgm:txLinClrLst/>
    <dgm:txFillClrLst meth="repeat">
      <a:schemeClr val="dk1"/>
    </dgm:txFillClrLst>
    <dgm:txEffectClrLst/>
  </dgm:styleLbl>
  <dgm:styleLbl name="b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fgAcc0">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2">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3">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4">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5_1" csCatId="accent5"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900" b="1"/>
            <a:t>Cellnex Italia, S.p.A</a:t>
          </a:r>
          <a:r>
            <a:rPr lang="es-ES" sz="900"/>
            <a:t>.</a:t>
          </a:r>
        </a:p>
        <a:p>
          <a:pPr algn="ctr"/>
          <a:r>
            <a:rPr lang="es-ES" sz="9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D42D4C10-8308-41B3-AE8E-3EC40125E43F}">
      <dgm:prSet custT="1"/>
      <dgm:spPr/>
      <dgm:t>
        <a:bodyPr anchor="ctr"/>
        <a:lstStyle/>
        <a:p>
          <a:pPr algn="ctr"/>
          <a:r>
            <a:rPr lang="es-ES" sz="700"/>
            <a:t>TowerCo, S.p.A.</a:t>
          </a:r>
        </a:p>
        <a:p>
          <a:pPr algn="ctr"/>
          <a:r>
            <a:rPr lang="es-ES" sz="7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5BA7BF15-FCC7-407A-9AFC-BE2D7BA67863}">
      <dgm:prSet custT="1"/>
      <dgm:spPr/>
      <dgm:t>
        <a:bodyPr anchor="ctr"/>
        <a:lstStyle/>
        <a:p>
          <a:r>
            <a:rPr lang="es-ES" sz="700" b="0"/>
            <a:t>Cellnex France, S.A.S.</a:t>
          </a:r>
        </a:p>
        <a:p>
          <a:r>
            <a:rPr lang="es-ES" sz="7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800" b="1"/>
            <a:t>Cellnex Netherland B.V</a:t>
          </a:r>
          <a:r>
            <a:rPr lang="en-US" sz="800"/>
            <a:t>.</a:t>
          </a:r>
        </a:p>
        <a:p>
          <a:r>
            <a:rPr lang="en-US" sz="800"/>
            <a:t>74,89%</a:t>
          </a:r>
          <a:endParaRPr lang="es-ES" sz="8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0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700"/>
            <a:t>Cellnex UK Midco Limited</a:t>
          </a:r>
        </a:p>
        <a:p>
          <a:r>
            <a:rPr lang="es-ES" sz="7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700"/>
            <a:t>Watersite Limited</a:t>
          </a:r>
        </a:p>
        <a:p>
          <a:r>
            <a:rPr lang="es-ES" sz="7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700"/>
            <a:t>Radiosite Limited</a:t>
          </a:r>
        </a:p>
        <a:p>
          <a:r>
            <a:rPr lang="es-ES" sz="7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700"/>
            <a:t>Cellnex Conectivity Solutions Limited</a:t>
          </a:r>
        </a:p>
        <a:p>
          <a:r>
            <a:rPr lang="es-ES" sz="7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700"/>
            <a:t>Cellnex UK Consulting Limited</a:t>
          </a:r>
        </a:p>
        <a:p>
          <a:r>
            <a:rPr lang="es-ES" sz="7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900" b="1"/>
            <a:t>Cellnex France Groupe</a:t>
          </a:r>
        </a:p>
        <a:p>
          <a:r>
            <a:rPr lang="es-ES" sz="9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900" b="1"/>
            <a:t>Cellnex Switzerland AG </a:t>
          </a:r>
        </a:p>
        <a:p>
          <a:r>
            <a:rPr lang="es-ES" sz="9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700"/>
            <a:t>Swiss Towers AG</a:t>
          </a:r>
        </a:p>
        <a:p>
          <a:r>
            <a:rPr lang="es-ES" sz="7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9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C2E539DE-B200-4637-AA6D-C67CF97980FE}">
      <dgm:prSet custT="1"/>
      <dgm:spPr/>
      <dgm:t>
        <a:bodyPr/>
        <a:lstStyle/>
        <a:p>
          <a:r>
            <a:rPr lang="es-ES" sz="700"/>
            <a:t>Shere Masten BV</a:t>
          </a:r>
        </a:p>
        <a:p>
          <a:r>
            <a:rPr lang="es-ES" sz="700"/>
            <a:t>74.89%</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600" b="0"/>
            <a:t>Retevisión-I, S.A.U</a:t>
          </a:r>
          <a:r>
            <a:rPr lang="en-US" sz="600" b="1"/>
            <a:t>.</a:t>
          </a:r>
        </a:p>
        <a:p>
          <a:r>
            <a:rPr lang="en-US" sz="7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600"/>
            <a:t>Torre de Collerola, S.A.</a:t>
          </a:r>
        </a:p>
        <a:p>
          <a:r>
            <a:rPr lang="en-US" sz="6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600" b="0"/>
            <a:t>Tradia, S.A.U.</a:t>
          </a:r>
        </a:p>
        <a:p>
          <a:r>
            <a:rPr lang="en-US" sz="7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700"/>
            <a:t>COTA, S.A.</a:t>
          </a:r>
        </a:p>
        <a:p>
          <a:r>
            <a:rPr lang="en-US" sz="8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600"/>
            <a:t>Adesal Telecom, S.L.</a:t>
          </a:r>
        </a:p>
        <a:p>
          <a:r>
            <a:rPr lang="en-US" sz="7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700"/>
            <a:t>On Tower, S.A.U.</a:t>
          </a:r>
        </a:p>
        <a:p>
          <a:r>
            <a:rPr lang="en-US" sz="7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600"/>
            <a:t>Zenon Digital Radio, S.L.</a:t>
          </a:r>
        </a:p>
        <a:p>
          <a:r>
            <a:rPr lang="en-US" sz="7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700"/>
            <a:t>Xarxa Oberta de Catalunya, S.A.</a:t>
          </a:r>
        </a:p>
        <a:p>
          <a:r>
            <a:rPr lang="en-US" sz="700"/>
            <a:t>100% </a:t>
          </a:r>
          <a:endParaRPr lang="en-US" sz="7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700"/>
            <a:t>Gestora del Espectro, S.L.</a:t>
          </a:r>
        </a:p>
        <a:p>
          <a:r>
            <a:rPr lang="en-US" sz="7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700"/>
            <a:t>Nearby Sensor, S.L.</a:t>
          </a:r>
        </a:p>
        <a:p>
          <a:r>
            <a:rPr lang="en-US" sz="700"/>
            <a:t>13.18%</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700"/>
            <a:t>Towerlink France, SAS</a:t>
          </a:r>
        </a:p>
        <a:p>
          <a:r>
            <a:rPr lang="es-ES" sz="700"/>
            <a:t>100%</a:t>
          </a:r>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700"/>
            <a:t>Alticom BV</a:t>
          </a:r>
        </a:p>
        <a:p>
          <a:r>
            <a:rPr lang="es-ES" sz="700"/>
            <a:t>74.89%</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700"/>
            <a:t>On Tower Netherlands subgroup</a:t>
          </a:r>
        </a:p>
        <a:p>
          <a:r>
            <a:rPr lang="es-ES" sz="700"/>
            <a:t>74.89%</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700"/>
            <a:t>Swiss Infra Services</a:t>
          </a:r>
        </a:p>
        <a:p>
          <a:r>
            <a:rPr lang="es-ES" sz="700"/>
            <a:t>72.22%</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900" b="1"/>
            <a:t>Cignal Infrastucture Services</a:t>
          </a:r>
          <a:br>
            <a:rPr lang="es-ES" sz="900" b="1"/>
          </a:br>
          <a:r>
            <a:rPr lang="es-ES" sz="9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700"/>
            <a:t>Cellcom Ireland Limited</a:t>
          </a:r>
        </a:p>
        <a:p>
          <a:r>
            <a:rPr lang="es-ES" sz="7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83DB6B78-17D5-4B07-A81B-101A076846FA}">
      <dgm:prSet custT="1"/>
      <dgm:spPr/>
      <dgm:t>
        <a:bodyPr/>
        <a:lstStyle/>
        <a:p>
          <a:r>
            <a:rPr lang="es-ES" sz="700"/>
            <a:t>Springbok Mobility</a:t>
          </a:r>
        </a:p>
        <a:p>
          <a:r>
            <a:rPr lang="es-ES" sz="7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custT="1"/>
      <dgm:spPr/>
      <dgm:t>
        <a:bodyPr/>
        <a:lstStyle/>
        <a:p>
          <a:r>
            <a:rPr lang="en-US" sz="700"/>
            <a:t>Nearby Computing, S.L.</a:t>
          </a:r>
        </a:p>
        <a:p>
          <a:r>
            <a:rPr lang="en-US" sz="700"/>
            <a:t>22,63% </a:t>
          </a:r>
          <a:r>
            <a:rPr lang="en-US" sz="700" baseline="30000"/>
            <a:t>(1)</a:t>
          </a:r>
          <a:endParaRPr lang="en-US" sz="700"/>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custT="1"/>
      <dgm:spPr/>
      <dgm:t>
        <a:bodyPr anchor="ctr"/>
        <a:lstStyle/>
        <a:p>
          <a:r>
            <a:rPr lang="es-ES" sz="700" b="0"/>
            <a:t>OnTower France</a:t>
          </a:r>
        </a:p>
        <a:p>
          <a:r>
            <a:rPr lang="es-ES" sz="700"/>
            <a:t>100%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5D1E6565-5DE5-4245-8255-67031EF7027D}">
      <dgm:prSet custT="1"/>
      <dgm:spPr/>
      <dgm:t>
        <a:bodyPr/>
        <a:lstStyle/>
        <a:p>
          <a:r>
            <a:rPr lang="es-ES" sz="1000" b="1"/>
            <a:t>CLNX Portugal,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C7F5EC38-4C8E-4F36-BF16-1F7E9FCCD884}">
      <dgm:prSet custT="1"/>
      <dgm:spPr/>
      <dgm:t>
        <a:bodyPr/>
        <a:lstStyle/>
        <a:p>
          <a:r>
            <a:rPr lang="es-ES" sz="600"/>
            <a:t>OMTEL, Estruturas de Comunicaçoes, S.A.</a:t>
          </a:r>
        </a:p>
        <a:p>
          <a:r>
            <a:rPr lang="es-ES" sz="6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AC751D16-9005-4361-A0D7-8329C712998B}">
      <dgm:prSet custT="1"/>
      <dgm:spPr/>
      <dgm:t>
        <a:bodyPr anchor="ctr"/>
        <a:lstStyle/>
        <a:p>
          <a:r>
            <a:rPr lang="es-ES" sz="600" b="0"/>
            <a:t>Nexloop France</a:t>
          </a:r>
        </a:p>
        <a:p>
          <a:r>
            <a:rPr lang="es-ES" sz="600"/>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058E6542-65BF-4218-BA42-AE6E6E33327D}">
      <dgm:prSet custT="1"/>
      <dgm:spPr/>
      <dgm:t>
        <a:bodyPr/>
        <a:lstStyle/>
        <a:p>
          <a:r>
            <a:rPr lang="es-ES" sz="1000" b="1"/>
            <a:t>Cellnex Ireland</a:t>
          </a:r>
        </a:p>
        <a:p>
          <a:r>
            <a:rPr lang="es-ES" sz="1000" b="0"/>
            <a:t>100%</a:t>
          </a:r>
        </a:p>
      </dgm:t>
    </dgm:pt>
    <dgm:pt modelId="{52F170A2-0027-4A72-990B-D6C3B4D36D42}" type="parTrans" cxnId="{768AD549-CFCA-4AEC-90FB-57E192F1E2EF}">
      <dgm:prSet/>
      <dgm:spPr/>
      <dgm:t>
        <a:bodyPr/>
        <a:lstStyle/>
        <a:p>
          <a:endParaRPr lang="es-ES"/>
        </a:p>
      </dgm:t>
    </dgm:pt>
    <dgm:pt modelId="{4EF155D9-019A-47CB-A88C-F5F27069BAB3}" type="sibTrans" cxnId="{768AD549-CFCA-4AEC-90FB-57E192F1E2EF}">
      <dgm:prSet/>
      <dgm:spPr/>
      <dgm:t>
        <a:bodyPr/>
        <a:lstStyle/>
        <a:p>
          <a:endParaRPr lang="es-ES"/>
        </a:p>
      </dgm:t>
    </dgm:pt>
    <dgm:pt modelId="{0C21F10F-D171-457D-BF1F-99FB0E6AB4D3}">
      <dgm:prSet custT="1"/>
      <dgm:spPr/>
      <dgm:t>
        <a:bodyPr/>
        <a:lstStyle/>
        <a:p>
          <a:r>
            <a:rPr lang="es-ES" sz="700" b="0"/>
            <a:t>On Tower IE</a:t>
          </a:r>
        </a:p>
        <a:p>
          <a:r>
            <a:rPr lang="es-ES" sz="700" b="0"/>
            <a:t>100%</a:t>
          </a:r>
        </a:p>
      </dgm:t>
    </dgm:pt>
    <dgm:pt modelId="{B1C721FD-30FF-4392-BE3E-8C66C7E80A96}" type="parTrans" cxnId="{8E49BB6A-A9A7-4094-8915-620AAFC8EC56}">
      <dgm:prSet/>
      <dgm:spPr/>
      <dgm:t>
        <a:bodyPr/>
        <a:lstStyle/>
        <a:p>
          <a:endParaRPr lang="es-ES"/>
        </a:p>
      </dgm:t>
    </dgm:pt>
    <dgm:pt modelId="{F3F64A9D-C9EB-44CB-8003-7F440C15648D}" type="sibTrans" cxnId="{8E49BB6A-A9A7-4094-8915-620AAFC8EC56}">
      <dgm:prSet/>
      <dgm:spPr/>
      <dgm:t>
        <a:bodyPr/>
        <a:lstStyle/>
        <a:p>
          <a:endParaRPr lang="es-ES"/>
        </a:p>
      </dgm:t>
    </dgm:pt>
    <dgm:pt modelId="{B3F5EC02-22E3-43A4-8EDB-2113ECA0CAE9}">
      <dgm:prSet custT="1"/>
      <dgm:spPr/>
      <dgm:t>
        <a:bodyPr/>
        <a:lstStyle/>
        <a:p>
          <a:r>
            <a:rPr lang="es-ES" sz="700"/>
            <a:t>On Tower UK subgroup</a:t>
          </a:r>
        </a:p>
        <a:p>
          <a:r>
            <a:rPr lang="es-ES" sz="700"/>
            <a:t>100%</a:t>
          </a:r>
        </a:p>
      </dgm:t>
    </dgm:pt>
    <dgm:pt modelId="{BEAC525D-1A12-418D-A9BB-688835FF30DE}" type="parTrans" cxnId="{4753EC56-56F8-4CD9-A31F-129B439937BC}">
      <dgm:prSet/>
      <dgm:spPr/>
      <dgm:t>
        <a:bodyPr/>
        <a:lstStyle/>
        <a:p>
          <a:endParaRPr lang="es-ES"/>
        </a:p>
      </dgm:t>
    </dgm:pt>
    <dgm:pt modelId="{906FFA47-9123-4F5E-AF46-76D3E586B978}" type="sibTrans" cxnId="{4753EC56-56F8-4CD9-A31F-129B439937BC}">
      <dgm:prSet/>
      <dgm:spPr/>
      <dgm:t>
        <a:bodyPr/>
        <a:lstStyle/>
        <a:p>
          <a:endParaRPr lang="es-ES"/>
        </a:p>
      </dgm:t>
    </dgm:pt>
    <dgm:pt modelId="{E71F77E7-AE52-4859-95F1-5975D7FBCC2C}">
      <dgm:prSet custT="1"/>
      <dgm:spPr/>
      <dgm:t>
        <a:bodyPr/>
        <a:lstStyle/>
        <a:p>
          <a:r>
            <a:rPr lang="es-ES" sz="600"/>
            <a:t>Metrocall, S.A.</a:t>
          </a:r>
          <a:br>
            <a:rPr lang="es-ES" sz="600"/>
          </a:br>
          <a:r>
            <a:rPr lang="es-ES" sz="600"/>
            <a:t>60%</a:t>
          </a:r>
        </a:p>
      </dgm:t>
    </dgm:pt>
    <dgm:pt modelId="{699BAD64-8E5E-452A-BAE2-EA3CFD002025}" type="parTrans" cxnId="{6A7AF888-B84A-4FA4-B12A-C5866E6BE278}">
      <dgm:prSet/>
      <dgm:spPr/>
      <dgm:t>
        <a:bodyPr/>
        <a:lstStyle/>
        <a:p>
          <a:endParaRPr lang="es-ES"/>
        </a:p>
      </dgm:t>
    </dgm:pt>
    <dgm:pt modelId="{FFA8C49D-900E-4932-A58C-AF8FD3171095}" type="sibTrans" cxnId="{6A7AF888-B84A-4FA4-B12A-C5866E6BE278}">
      <dgm:prSet/>
      <dgm:spPr/>
      <dgm:t>
        <a:bodyPr/>
        <a:lstStyle/>
        <a:p>
          <a:endParaRPr lang="es-ES"/>
        </a:p>
      </dgm:t>
    </dgm:pt>
    <dgm:pt modelId="{CF4052B3-FBA2-48CB-AADC-26800FAA44CB}">
      <dgm:prSet custT="1"/>
      <dgm:spPr/>
      <dgm:t>
        <a:bodyPr/>
        <a:lstStyle/>
        <a:p>
          <a:r>
            <a:rPr lang="es-ES" sz="700"/>
            <a:t>On Tower Portugal, S.A.</a:t>
          </a:r>
          <a:br>
            <a:rPr lang="es-ES" sz="700"/>
          </a:br>
          <a:r>
            <a:rPr lang="es-ES" sz="700"/>
            <a:t>100%</a:t>
          </a:r>
        </a:p>
      </dgm:t>
    </dgm:pt>
    <dgm:pt modelId="{B848E4D5-FF65-410B-8DAD-CA9DD3B5FB17}" type="parTrans" cxnId="{22E8A6CC-5EA9-4225-B703-CE98A6DBF354}">
      <dgm:prSet/>
      <dgm:spPr/>
      <dgm:t>
        <a:bodyPr/>
        <a:lstStyle/>
        <a:p>
          <a:endParaRPr lang="es-ES"/>
        </a:p>
      </dgm:t>
    </dgm:pt>
    <dgm:pt modelId="{80243EC5-F5B0-4534-B5B7-8972F5DBA021}" type="sibTrans" cxnId="{22E8A6CC-5EA9-4225-B703-CE98A6DBF354}">
      <dgm:prSet/>
      <dgm:spPr/>
      <dgm:t>
        <a:bodyPr/>
        <a:lstStyle/>
        <a:p>
          <a:endParaRPr lang="es-ES"/>
        </a:p>
      </dgm:t>
    </dgm:pt>
    <dgm:pt modelId="{B9837070-33DB-47C1-8C06-17B9BF8A0904}">
      <dgm:prSet custT="1"/>
      <dgm:spPr/>
      <dgm:t>
        <a:bodyPr/>
        <a:lstStyle/>
        <a:p>
          <a:r>
            <a:rPr lang="es-ES" sz="700" b="1"/>
            <a:t>Cellnex Finance Company, S.A.</a:t>
          </a:r>
        </a:p>
        <a:p>
          <a:r>
            <a:rPr lang="es-ES" sz="700"/>
            <a:t>100%</a:t>
          </a:r>
        </a:p>
      </dgm:t>
    </dgm:pt>
    <dgm:pt modelId="{28AF2CCA-01C2-49E4-AB1A-8534B511C3F8}" type="parTrans" cxnId="{592C0E0A-BE7D-41A4-B3EE-FDDBCD2B6975}">
      <dgm:prSet/>
      <dgm:spPr/>
      <dgm:t>
        <a:bodyPr/>
        <a:lstStyle/>
        <a:p>
          <a:endParaRPr lang="es-ES"/>
        </a:p>
      </dgm:t>
    </dgm:pt>
    <dgm:pt modelId="{EC9FD931-D943-49EC-8BAB-A7150C3362AD}" type="sibTrans" cxnId="{592C0E0A-BE7D-41A4-B3EE-FDDBCD2B6975}">
      <dgm:prSet/>
      <dgm:spPr/>
      <dgm:t>
        <a:bodyPr/>
        <a:lstStyle/>
        <a:p>
          <a:endParaRPr lang="es-ES"/>
        </a:p>
      </dgm:t>
    </dgm:pt>
    <dgm:pt modelId="{C8F3EE10-A3C3-421A-AC94-8983B3D139CC}">
      <dgm:prSet custT="1"/>
      <dgm:spPr/>
      <dgm:t>
        <a:bodyPr/>
        <a:lstStyle/>
        <a:p>
          <a:r>
            <a:rPr lang="es-ES" sz="700"/>
            <a:t>Grid Tracer</a:t>
          </a:r>
        </a:p>
        <a:p>
          <a:r>
            <a:rPr lang="es-ES" sz="700"/>
            <a:t>39.72%</a:t>
          </a:r>
        </a:p>
      </dgm:t>
    </dgm:pt>
    <dgm:pt modelId="{FE9D5C5D-C621-45F0-B174-26755932886E}" type="parTrans" cxnId="{6DDD5F9E-EFD3-48F3-85A2-1D42619C7D6D}">
      <dgm:prSet/>
      <dgm:spPr/>
      <dgm:t>
        <a:bodyPr/>
        <a:lstStyle/>
        <a:p>
          <a:endParaRPr lang="es-ES"/>
        </a:p>
      </dgm:t>
    </dgm:pt>
    <dgm:pt modelId="{CA8DB22B-C96C-4020-9951-03AB4FCBD8CB}" type="sibTrans" cxnId="{6DDD5F9E-EFD3-48F3-85A2-1D42619C7D6D}">
      <dgm:prSet/>
      <dgm:spPr/>
      <dgm:t>
        <a:bodyPr/>
        <a:lstStyle/>
        <a:p>
          <a:endParaRPr lang="es-ES"/>
        </a:p>
      </dgm:t>
    </dgm:pt>
    <dgm:pt modelId="{FDD14DF5-D77B-403C-B539-36773D6627B9}">
      <dgm:prSet custT="1"/>
      <dgm:spPr/>
      <dgm:t>
        <a:bodyPr/>
        <a:lstStyle/>
        <a:p>
          <a:r>
            <a:rPr lang="es-ES" sz="1000" b="1"/>
            <a:t>Cellnex Denmark</a:t>
          </a:r>
        </a:p>
        <a:p>
          <a:r>
            <a:rPr lang="es-ES" sz="1000" b="0"/>
            <a:t>100%</a:t>
          </a:r>
          <a:endParaRPr lang="es-ES" sz="1000"/>
        </a:p>
      </dgm:t>
    </dgm:pt>
    <dgm:pt modelId="{3B059951-34E0-45EA-8541-8729B3D4BCD9}" type="parTrans" cxnId="{7F707770-5A4A-4613-8CAC-212B53243949}">
      <dgm:prSet/>
      <dgm:spPr/>
      <dgm:t>
        <a:bodyPr/>
        <a:lstStyle/>
        <a:p>
          <a:endParaRPr lang="es-ES"/>
        </a:p>
      </dgm:t>
    </dgm:pt>
    <dgm:pt modelId="{0177B056-D30A-4600-AE3C-52456CE944C9}" type="sibTrans" cxnId="{7F707770-5A4A-4613-8CAC-212B53243949}">
      <dgm:prSet/>
      <dgm:spPr/>
      <dgm:t>
        <a:bodyPr/>
        <a:lstStyle/>
        <a:p>
          <a:endParaRPr lang="es-ES"/>
        </a:p>
      </dgm:t>
    </dgm:pt>
    <dgm:pt modelId="{E7AC955D-9946-4853-9724-3043010E2D39}">
      <dgm:prSet custT="1"/>
      <dgm:spPr/>
      <dgm:t>
        <a:bodyPr/>
        <a:lstStyle/>
        <a:p>
          <a:r>
            <a:rPr lang="es-ES" sz="1000" b="1"/>
            <a:t>Cellnex Austria</a:t>
          </a:r>
        </a:p>
        <a:p>
          <a:r>
            <a:rPr lang="es-ES" sz="1000" b="0"/>
            <a:t>100%</a:t>
          </a:r>
          <a:endParaRPr lang="es-ES" sz="1000"/>
        </a:p>
      </dgm:t>
    </dgm:pt>
    <dgm:pt modelId="{718FC8AD-7D31-4C6D-A716-5E3722711CFA}" type="parTrans" cxnId="{BB424748-7452-45AC-ABE1-C6C93196AF6E}">
      <dgm:prSet/>
      <dgm:spPr/>
      <dgm:t>
        <a:bodyPr/>
        <a:lstStyle/>
        <a:p>
          <a:endParaRPr lang="es-ES"/>
        </a:p>
      </dgm:t>
    </dgm:pt>
    <dgm:pt modelId="{730F289E-BFD5-478F-83FC-FCC7EAA7797C}" type="sibTrans" cxnId="{BB424748-7452-45AC-ABE1-C6C93196AF6E}">
      <dgm:prSet/>
      <dgm:spPr/>
      <dgm:t>
        <a:bodyPr/>
        <a:lstStyle/>
        <a:p>
          <a:endParaRPr lang="es-ES"/>
        </a:p>
      </dgm:t>
    </dgm:pt>
    <dgm:pt modelId="{76A60DFA-2896-402A-B574-C9BB465E978D}">
      <dgm:prSet custT="1"/>
      <dgm:spPr/>
      <dgm:t>
        <a:bodyPr/>
        <a:lstStyle/>
        <a:p>
          <a:r>
            <a:rPr lang="pt-PT" sz="1000" b="1"/>
            <a:t>Cellnex Sweden </a:t>
          </a:r>
          <a:br>
            <a:rPr lang="es-ES" sz="1000" b="1"/>
          </a:br>
          <a:r>
            <a:rPr lang="es-ES" sz="1000" b="0"/>
            <a:t>100%</a:t>
          </a:r>
          <a:endParaRPr lang="es-ES" sz="1000"/>
        </a:p>
      </dgm:t>
    </dgm:pt>
    <dgm:pt modelId="{E6F3EF36-3602-4B91-AB62-8B0843071348}" type="parTrans" cxnId="{968D6973-E838-4662-AF19-F441D58E70A3}">
      <dgm:prSet/>
      <dgm:spPr/>
      <dgm:t>
        <a:bodyPr/>
        <a:lstStyle/>
        <a:p>
          <a:endParaRPr lang="es-ES"/>
        </a:p>
      </dgm:t>
    </dgm:pt>
    <dgm:pt modelId="{A34B26A4-9022-432C-99E9-0ED04FE909C1}" type="sibTrans" cxnId="{968D6973-E838-4662-AF19-F441D58E70A3}">
      <dgm:prSet/>
      <dgm:spPr/>
      <dgm:t>
        <a:bodyPr/>
        <a:lstStyle/>
        <a:p>
          <a:endParaRPr lang="es-ES"/>
        </a:p>
      </dgm:t>
    </dgm:pt>
    <dgm:pt modelId="{3E49AAE6-1193-4C98-BBD5-8F0C88CBCD63}">
      <dgm:prSet custT="1"/>
      <dgm:spPr/>
      <dgm:t>
        <a:bodyPr/>
        <a:lstStyle/>
        <a:p>
          <a:r>
            <a:rPr lang="es-ES" sz="600"/>
            <a:t>ITM 1</a:t>
          </a:r>
        </a:p>
        <a:p>
          <a:r>
            <a:rPr lang="es-ES" sz="600"/>
            <a:t>100%</a:t>
          </a:r>
        </a:p>
      </dgm:t>
    </dgm:pt>
    <dgm:pt modelId="{51B1396D-41AC-4D30-8EDC-8AE968DB98A6}" type="parTrans" cxnId="{2F19D860-AD57-4EAA-B4E8-334837F907F1}">
      <dgm:prSet/>
      <dgm:spPr/>
      <dgm:t>
        <a:bodyPr/>
        <a:lstStyle/>
        <a:p>
          <a:endParaRPr lang="es-ES"/>
        </a:p>
      </dgm:t>
    </dgm:pt>
    <dgm:pt modelId="{C9CFE2A1-AD64-4D2C-BB0C-5F991AFBBFC1}" type="sibTrans" cxnId="{2F19D860-AD57-4EAA-B4E8-334837F907F1}">
      <dgm:prSet/>
      <dgm:spPr/>
      <dgm:t>
        <a:bodyPr/>
        <a:lstStyle/>
        <a:p>
          <a:endParaRPr lang="es-ES"/>
        </a:p>
      </dgm:t>
    </dgm:pt>
    <dgm:pt modelId="{055DB922-1732-4D71-9B33-CC5BCE9D4EE6}">
      <dgm:prSet custT="1"/>
      <dgm:spPr/>
      <dgm:t>
        <a:bodyPr/>
        <a:lstStyle/>
        <a:p>
          <a:r>
            <a:rPr lang="es-ES" sz="700" b="0"/>
            <a:t>On Tower DK</a:t>
          </a:r>
        </a:p>
        <a:p>
          <a:r>
            <a:rPr lang="es-ES" sz="700" b="0"/>
            <a:t>100%</a:t>
          </a:r>
          <a:endParaRPr lang="es-ES" sz="700"/>
        </a:p>
      </dgm:t>
    </dgm:pt>
    <dgm:pt modelId="{ECE15C65-F1F7-44B7-98FB-C6F8D7666452}" type="parTrans" cxnId="{18D4630E-FB17-4392-B616-9094C68EB887}">
      <dgm:prSet/>
      <dgm:spPr/>
      <dgm:t>
        <a:bodyPr/>
        <a:lstStyle/>
        <a:p>
          <a:endParaRPr lang="es-ES"/>
        </a:p>
      </dgm:t>
    </dgm:pt>
    <dgm:pt modelId="{99E603E3-9F93-483A-A747-1F6A90E5DCC7}" type="sibTrans" cxnId="{18D4630E-FB17-4392-B616-9094C68EB887}">
      <dgm:prSet/>
      <dgm:spPr/>
      <dgm:t>
        <a:bodyPr/>
        <a:lstStyle/>
        <a:p>
          <a:endParaRPr lang="es-ES"/>
        </a:p>
      </dgm:t>
    </dgm:pt>
    <dgm:pt modelId="{99BFF597-7499-4991-B767-7C18D8E7C964}">
      <dgm:prSet custT="1"/>
      <dgm:spPr/>
      <dgm:t>
        <a:bodyPr/>
        <a:lstStyle/>
        <a:p>
          <a:r>
            <a:rPr lang="es-ES" sz="600"/>
            <a:t>Shannonside Communications Limited</a:t>
          </a:r>
        </a:p>
        <a:p>
          <a:r>
            <a:rPr lang="es-ES" sz="600"/>
            <a:t>100%</a:t>
          </a:r>
        </a:p>
      </dgm:t>
    </dgm:pt>
    <dgm:pt modelId="{CD9EA462-14D9-4A40-8E71-D6902D0C8E01}" type="parTrans" cxnId="{AFCF7341-5775-4B49-B0AF-B49FF55F2253}">
      <dgm:prSet/>
      <dgm:spPr/>
      <dgm:t>
        <a:bodyPr/>
        <a:lstStyle/>
        <a:p>
          <a:endParaRPr lang="es-ES"/>
        </a:p>
      </dgm:t>
    </dgm:pt>
    <dgm:pt modelId="{BA2882C8-354C-41DA-8F2B-C2085129B8BF}" type="sibTrans" cxnId="{AFCF7341-5775-4B49-B0AF-B49FF55F2253}">
      <dgm:prSet/>
      <dgm:spPr/>
      <dgm:t>
        <a:bodyPr/>
        <a:lstStyle/>
        <a:p>
          <a:endParaRPr lang="es-ES"/>
        </a:p>
      </dgm:t>
    </dgm:pt>
    <dgm:pt modelId="{A80B24BC-CA5D-432B-A5C2-6966D933B43C}">
      <dgm:prSet custT="1"/>
      <dgm:spPr/>
      <dgm:t>
        <a:bodyPr/>
        <a:lstStyle/>
        <a:p>
          <a:r>
            <a:rPr lang="es-ES" sz="700"/>
            <a:t>On Tower AT</a:t>
          </a:r>
        </a:p>
        <a:p>
          <a:r>
            <a:rPr lang="es-ES" sz="700"/>
            <a:t>100%</a:t>
          </a:r>
        </a:p>
      </dgm:t>
    </dgm:pt>
    <dgm:pt modelId="{BE261FEE-A688-41AC-B496-8DC8714E0F6C}" type="parTrans" cxnId="{690097DC-C795-48DF-8059-85F80A27CA06}">
      <dgm:prSet/>
      <dgm:spPr/>
      <dgm:t>
        <a:bodyPr/>
        <a:lstStyle/>
        <a:p>
          <a:endParaRPr lang="es-ES"/>
        </a:p>
      </dgm:t>
    </dgm:pt>
    <dgm:pt modelId="{DFE00E70-C225-4C46-8A8A-1DACEC1AE19E}" type="sibTrans" cxnId="{690097DC-C795-48DF-8059-85F80A27CA06}">
      <dgm:prSet/>
      <dgm:spPr/>
      <dgm:t>
        <a:bodyPr/>
        <a:lstStyle/>
        <a:p>
          <a:endParaRPr lang="es-ES"/>
        </a:p>
      </dgm:t>
    </dgm:pt>
    <dgm:pt modelId="{96F3C102-A4D7-4D9B-9EB6-E0670915F7EB}">
      <dgm:prSet custT="1"/>
      <dgm:spPr/>
      <dgm:t>
        <a:bodyPr/>
        <a:lstStyle/>
        <a:p>
          <a:r>
            <a:rPr lang="pt-PT" sz="700" b="0"/>
            <a:t>On Tower SE</a:t>
          </a:r>
          <a:br>
            <a:rPr lang="es-ES" sz="700" b="0"/>
          </a:br>
          <a:r>
            <a:rPr lang="es-ES" sz="700" b="0"/>
            <a:t>100%</a:t>
          </a:r>
          <a:endParaRPr lang="es-ES" sz="700"/>
        </a:p>
      </dgm:t>
    </dgm:pt>
    <dgm:pt modelId="{D2285E3E-F1CE-4629-94E6-93A7EDFAE8EB}" type="parTrans" cxnId="{81951D60-E8ED-45FB-9A4E-F60CE51470FE}">
      <dgm:prSet/>
      <dgm:spPr/>
      <dgm:t>
        <a:bodyPr/>
        <a:lstStyle/>
        <a:p>
          <a:endParaRPr lang="es-ES"/>
        </a:p>
      </dgm:t>
    </dgm:pt>
    <dgm:pt modelId="{947AE0CF-7218-4011-B4EA-F9E570362735}" type="sibTrans" cxnId="{81951D60-E8ED-45FB-9A4E-F60CE51470FE}">
      <dgm:prSet/>
      <dgm:spPr/>
      <dgm:t>
        <a:bodyPr/>
        <a:lstStyle/>
        <a:p>
          <a:endParaRPr lang="es-ES"/>
        </a:p>
      </dgm:t>
    </dgm:pt>
    <dgm:pt modelId="{BCD0687E-474A-473A-9E3D-9D228084BF16}">
      <dgm:prSet custT="1"/>
      <dgm:spPr/>
      <dgm:t>
        <a:bodyPr/>
        <a:lstStyle/>
        <a:p>
          <a:r>
            <a:rPr lang="es-ES" sz="700"/>
            <a:t>Towerlink Portugal, ULDA</a:t>
          </a:r>
        </a:p>
        <a:p>
          <a:r>
            <a:rPr lang="es-ES" sz="700"/>
            <a:t>100%</a:t>
          </a:r>
        </a:p>
      </dgm:t>
    </dgm:pt>
    <dgm:pt modelId="{F528BBD6-4DAF-4B75-8DE2-C41D6406D4D8}" type="parTrans" cxnId="{78255AF6-085D-4A9B-B7E6-394CD1D44CD7}">
      <dgm:prSet/>
      <dgm:spPr/>
      <dgm:t>
        <a:bodyPr/>
        <a:lstStyle/>
        <a:p>
          <a:endParaRPr lang="es-ES"/>
        </a:p>
      </dgm:t>
    </dgm:pt>
    <dgm:pt modelId="{AA1E7432-7FA6-47D8-803E-739D414DF8B0}" type="sibTrans" cxnId="{78255AF6-085D-4A9B-B7E6-394CD1D44CD7}">
      <dgm:prSet/>
      <dgm:spPr/>
      <dgm:t>
        <a:bodyPr/>
        <a:lstStyle/>
        <a:p>
          <a:endParaRPr lang="es-ES"/>
        </a:p>
      </dgm:t>
    </dgm:pt>
    <dgm:pt modelId="{BD59E142-9A65-40F6-8AE7-2893F5EEABD6}">
      <dgm:prSet custT="1"/>
      <dgm:spPr/>
      <dgm:t>
        <a:bodyPr/>
        <a:lstStyle/>
        <a:p>
          <a:r>
            <a:rPr lang="es-ES" sz="1000" b="1"/>
            <a:t>Cellnex Poland</a:t>
          </a:r>
        </a:p>
        <a:p>
          <a:r>
            <a:rPr lang="es-ES" sz="1000" b="0"/>
            <a:t>100%</a:t>
          </a:r>
          <a:endParaRPr lang="es-ES" sz="1000"/>
        </a:p>
      </dgm:t>
    </dgm:pt>
    <dgm:pt modelId="{654C95D9-A31D-48C7-9A7D-57E71D545F04}" type="parTrans" cxnId="{16DFE847-E657-4F3D-A4D3-E9D21FD28472}">
      <dgm:prSet/>
      <dgm:spPr/>
      <dgm:t>
        <a:bodyPr/>
        <a:lstStyle/>
        <a:p>
          <a:endParaRPr lang="es-ES"/>
        </a:p>
      </dgm:t>
    </dgm:pt>
    <dgm:pt modelId="{6862D234-DCD8-4E6F-A548-2ED5575DEA29}" type="sibTrans" cxnId="{16DFE847-E657-4F3D-A4D3-E9D21FD28472}">
      <dgm:prSet/>
      <dgm:spPr/>
      <dgm:t>
        <a:bodyPr/>
        <a:lstStyle/>
        <a:p>
          <a:endParaRPr lang="es-ES"/>
        </a:p>
      </dgm:t>
    </dgm:pt>
    <dgm:pt modelId="{CE48F937-C250-4580-8432-F3C64FBCC1A3}">
      <dgm:prSet custT="1"/>
      <dgm:spPr/>
      <dgm:t>
        <a:bodyPr/>
        <a:lstStyle/>
        <a:p>
          <a:r>
            <a:rPr lang="es-ES" sz="700"/>
            <a:t>On Tower PL</a:t>
          </a:r>
          <a:br>
            <a:rPr lang="es-ES" sz="700" b="0"/>
          </a:br>
          <a:r>
            <a:rPr lang="es-ES" sz="700" b="0"/>
            <a:t>70%</a:t>
          </a:r>
          <a:endParaRPr lang="es-ES" sz="700"/>
        </a:p>
      </dgm:t>
    </dgm:pt>
    <dgm:pt modelId="{B695BA0C-AD9A-41BA-A464-7E34AF5956C3}" type="parTrans" cxnId="{E90F2925-79A8-4472-8F93-A1791770E27A}">
      <dgm:prSet/>
      <dgm:spPr/>
      <dgm:t>
        <a:bodyPr/>
        <a:lstStyle/>
        <a:p>
          <a:endParaRPr lang="es-ES"/>
        </a:p>
      </dgm:t>
    </dgm:pt>
    <dgm:pt modelId="{F830FC32-3116-4D70-AE4B-5E80DE4D6185}" type="sibTrans" cxnId="{E90F2925-79A8-4472-8F93-A1791770E27A}">
      <dgm:prSet/>
      <dgm:spPr/>
      <dgm:t>
        <a:bodyPr/>
        <a:lstStyle/>
        <a:p>
          <a:endParaRPr lang="es-ES"/>
        </a:p>
      </dgm:t>
    </dgm:pt>
    <dgm:pt modelId="{5179F85F-DE43-4822-A90C-683C17F6008B}">
      <dgm:prSet custT="1"/>
      <dgm:spPr/>
      <dgm:t>
        <a:bodyPr/>
        <a:lstStyle/>
        <a:p>
          <a:r>
            <a:rPr lang="pt-PT" sz="1000" b="1"/>
            <a:t>Ukkoverkot Oy </a:t>
          </a:r>
          <a:br>
            <a:rPr lang="es-ES" sz="1000" b="1"/>
          </a:br>
          <a:r>
            <a:rPr lang="es-ES" sz="1000" b="0"/>
            <a:t>100%</a:t>
          </a:r>
          <a:endParaRPr lang="es-ES" sz="1000"/>
        </a:p>
      </dgm:t>
    </dgm:pt>
    <dgm:pt modelId="{3FB3B913-1D46-44A3-9EC9-6D60E203FC48}" type="parTrans" cxnId="{A3BFCCD9-E0D9-4E5E-A4BA-3A1502F87C85}">
      <dgm:prSet/>
      <dgm:spPr/>
      <dgm:t>
        <a:bodyPr/>
        <a:lstStyle/>
        <a:p>
          <a:endParaRPr lang="es-ES"/>
        </a:p>
      </dgm:t>
    </dgm:pt>
    <dgm:pt modelId="{5EBE9491-8318-4E01-A193-E4359DBBB0C4}" type="sibTrans" cxnId="{A3BFCCD9-E0D9-4E5E-A4BA-3A1502F87C85}">
      <dgm:prSet/>
      <dgm:spPr/>
      <dgm:t>
        <a:bodyPr/>
        <a:lstStyle/>
        <a:p>
          <a:endParaRPr lang="es-ES"/>
        </a:p>
      </dgm:t>
    </dgm:pt>
    <dgm:pt modelId="{7ABE3591-2B63-4D7F-BD10-2B7A0B5ABD45}">
      <dgm:prSet custT="1"/>
      <dgm:spPr/>
      <dgm:t>
        <a:bodyPr/>
        <a:lstStyle/>
        <a:p>
          <a:r>
            <a:rPr lang="es-ES" sz="700"/>
            <a:t>Edzcom</a:t>
          </a:r>
          <a:br>
            <a:rPr lang="es-ES" sz="700" b="0"/>
          </a:br>
          <a:r>
            <a:rPr lang="es-ES" sz="700" b="0"/>
            <a:t>100%</a:t>
          </a:r>
          <a:endParaRPr lang="es-ES" sz="700"/>
        </a:p>
      </dgm:t>
    </dgm:pt>
    <dgm:pt modelId="{EAAF9E13-F8AA-4A97-B0FF-AE9EED3AE971}" type="parTrans" cxnId="{4533014E-ADD7-4291-9B21-B85D1A1DCDF9}">
      <dgm:prSet/>
      <dgm:spPr/>
      <dgm:t>
        <a:bodyPr/>
        <a:lstStyle/>
        <a:p>
          <a:endParaRPr lang="es-ES"/>
        </a:p>
      </dgm:t>
    </dgm:pt>
    <dgm:pt modelId="{278F7B1A-219B-4953-AF4A-10907E9D1E1B}" type="sibTrans" cxnId="{4533014E-ADD7-4291-9B21-B85D1A1DCDF9}">
      <dgm:prSet/>
      <dgm:spPr/>
      <dgm:t>
        <a:bodyPr/>
        <a:lstStyle/>
        <a:p>
          <a:endParaRPr lang="es-ES"/>
        </a:p>
      </dgm:t>
    </dgm:pt>
    <dgm:pt modelId="{072486BC-902D-415D-9CA4-146712FAB772}">
      <dgm:prSet/>
      <dgm:spPr/>
      <dgm:t>
        <a:bodyPr/>
        <a:lstStyle/>
        <a:p>
          <a:r>
            <a:rPr lang="es-ES"/>
            <a:t>Wayworth Limited</a:t>
          </a:r>
        </a:p>
        <a:p>
          <a:r>
            <a:rPr lang="es-ES"/>
            <a:t>100%</a:t>
          </a:r>
        </a:p>
      </dgm:t>
    </dgm:pt>
    <dgm:pt modelId="{9AF3AE90-6F49-477F-AE58-F3B4E15CD506}" type="parTrans" cxnId="{17A73959-2FC7-4C7D-8016-B975115443B8}">
      <dgm:prSet/>
      <dgm:spPr/>
      <dgm:t>
        <a:bodyPr/>
        <a:lstStyle/>
        <a:p>
          <a:endParaRPr lang="es-ES"/>
        </a:p>
      </dgm:t>
    </dgm:pt>
    <dgm:pt modelId="{97AAA60A-D4AD-47D3-A760-14B384F38651}" type="sibTrans" cxnId="{17A73959-2FC7-4C7D-8016-B975115443B8}">
      <dgm:prSet/>
      <dgm:spPr/>
      <dgm:t>
        <a:bodyPr/>
        <a:lstStyle/>
        <a:p>
          <a:endParaRPr lang="es-ES"/>
        </a:p>
      </dgm:t>
    </dgm:pt>
    <dgm:pt modelId="{E145CA08-598D-4133-A768-4037BD8A6C3A}">
      <dgm:prSet custT="1"/>
      <dgm:spPr/>
      <dgm:t>
        <a:bodyPr/>
        <a:lstStyle/>
        <a:p>
          <a:r>
            <a:rPr lang="es-ES" sz="700"/>
            <a:t>Cignal Infrastructure Netherlands BV</a:t>
          </a:r>
        </a:p>
        <a:p>
          <a:r>
            <a:rPr lang="es-ES" sz="700"/>
            <a:t>74.89%</a:t>
          </a:r>
        </a:p>
      </dgm:t>
    </dgm:pt>
    <dgm:pt modelId="{6816C995-6906-454D-B3C1-2733C29F09FC}" type="parTrans" cxnId="{95F3DE4D-C743-4722-BA74-8838EB10F8FC}">
      <dgm:prSet/>
      <dgm:spPr/>
      <dgm:t>
        <a:bodyPr/>
        <a:lstStyle/>
        <a:p>
          <a:endParaRPr lang="en-US"/>
        </a:p>
      </dgm:t>
    </dgm:pt>
    <dgm:pt modelId="{0BF80091-CD65-4A0D-BA9E-515769B21F7E}" type="sibTrans" cxnId="{95F3DE4D-C743-4722-BA74-8838EB10F8FC}">
      <dgm:prSet/>
      <dgm:spPr/>
      <dgm:t>
        <a:bodyPr/>
        <a:lstStyle/>
        <a:p>
          <a:endParaRPr lang="en-US"/>
        </a:p>
      </dgm:t>
    </dgm:pt>
    <dgm:pt modelId="{E7613C0F-180C-4C00-AF9A-ECCB39B34A64}">
      <dgm:prSet custT="1"/>
      <dgm:spPr/>
      <dgm:t>
        <a:bodyPr anchor="ctr"/>
        <a:lstStyle/>
        <a:p>
          <a:r>
            <a:rPr lang="en-US" sz="600"/>
            <a:t>CK Hutchison Networks Italia S.p.A</a:t>
          </a:r>
          <a:endParaRPr lang="es-ES" sz="600"/>
        </a:p>
        <a:p>
          <a:r>
            <a:rPr lang="es-ES" sz="600"/>
            <a:t>100%</a:t>
          </a:r>
        </a:p>
      </dgm:t>
    </dgm:pt>
    <dgm:pt modelId="{DE7351F4-9F6F-4B59-9CF5-F1C1D185CB5B}" type="parTrans" cxnId="{BB38CA35-893B-4CE0-B1E7-D9A57BEC9D36}">
      <dgm:prSet/>
      <dgm:spPr/>
      <dgm:t>
        <a:bodyPr/>
        <a:lstStyle/>
        <a:p>
          <a:endParaRPr lang="en-US"/>
        </a:p>
      </dgm:t>
    </dgm:pt>
    <dgm:pt modelId="{A213383A-A039-412B-9B30-6A467C636296}" type="sibTrans" cxnId="{BB38CA35-893B-4CE0-B1E7-D9A57BEC9D36}">
      <dgm:prSet/>
      <dgm:spPr/>
      <dgm:t>
        <a:bodyPr/>
        <a:lstStyle/>
        <a:p>
          <a:endParaRPr lang="en-US"/>
        </a:p>
      </dgm:t>
    </dgm:pt>
    <dgm:pt modelId="{F761713E-3B18-4CFA-A4A8-A6B406005F86}">
      <dgm:prSet custT="1"/>
      <dgm:spPr/>
      <dgm:t>
        <a:bodyPr/>
        <a:lstStyle/>
        <a:p>
          <a:r>
            <a:rPr lang="es-ES" sz="700"/>
            <a:t>Breedlink BV</a:t>
          </a:r>
        </a:p>
        <a:p>
          <a:r>
            <a:rPr lang="es-ES" sz="700"/>
            <a:t>74.89%</a:t>
          </a:r>
        </a:p>
      </dgm:t>
    </dgm:pt>
    <dgm:pt modelId="{33B2B3F5-1678-4FD5-B2FD-4B2C016EB468}" type="sibTrans" cxnId="{7D8613EA-AFC9-44F2-A052-95EC49E04E71}">
      <dgm:prSet/>
      <dgm:spPr/>
      <dgm:t>
        <a:bodyPr/>
        <a:lstStyle/>
        <a:p>
          <a:endParaRPr lang="es-ES"/>
        </a:p>
      </dgm:t>
    </dgm:pt>
    <dgm:pt modelId="{D00F002A-97DF-4103-BB3A-889EF96B94E1}" type="parTrans" cxnId="{7D8613EA-AFC9-44F2-A052-95EC49E04E71}">
      <dgm:prSet/>
      <dgm:spPr/>
      <dgm:t>
        <a:bodyPr/>
        <a:lstStyle/>
        <a:p>
          <a:endParaRPr lang="es-ES"/>
        </a:p>
      </dgm:t>
    </dgm:pt>
    <dgm:pt modelId="{875E9200-E6D5-4302-B1BE-48BB7C102504}">
      <dgm:prSet custT="1"/>
      <dgm:spPr/>
      <dgm:t>
        <a:bodyPr anchor="ctr"/>
        <a:lstStyle/>
        <a:p>
          <a:r>
            <a:rPr lang="es-ES" sz="700"/>
            <a:t>Towerlink Netherlands</a:t>
          </a:r>
        </a:p>
        <a:p>
          <a:r>
            <a:rPr lang="es-ES" sz="700"/>
            <a:t>74.89%</a:t>
          </a:r>
        </a:p>
      </dgm:t>
    </dgm:pt>
    <dgm:pt modelId="{BB1115F0-B836-42C3-BDC5-3CB36DEADEF6}" type="sibTrans" cxnId="{36C71580-54F2-4770-8840-8CB34A004BAD}">
      <dgm:prSet/>
      <dgm:spPr/>
      <dgm:t>
        <a:bodyPr/>
        <a:lstStyle/>
        <a:p>
          <a:endParaRPr lang="en-US"/>
        </a:p>
      </dgm:t>
    </dgm:pt>
    <dgm:pt modelId="{1C8B0277-5A1A-458F-9E70-C0DC6A9A7EF6}" type="parTrans" cxnId="{36C71580-54F2-4770-8840-8CB34A004BAD}">
      <dgm:prSet/>
      <dgm:spPr/>
      <dgm:t>
        <a:bodyPr/>
        <a:lstStyle/>
        <a:p>
          <a:endParaRPr lang="en-US"/>
        </a:p>
      </dgm:t>
    </dgm:pt>
    <dgm:pt modelId="{7E538BA2-F1A4-4BE5-A87D-E1C60EF149D3}">
      <dgm:prSet custT="1"/>
      <dgm:spPr/>
      <dgm:t>
        <a:bodyPr/>
        <a:lstStyle/>
        <a:p>
          <a:r>
            <a:rPr lang="es-ES" sz="700"/>
            <a:t>Towerlink Poland</a:t>
          </a:r>
          <a:br>
            <a:rPr lang="es-ES" sz="700"/>
          </a:br>
          <a:r>
            <a:rPr lang="es-ES" sz="700"/>
            <a:t>99.99</a:t>
          </a:r>
          <a:r>
            <a:rPr lang="es-ES" sz="700" b="0"/>
            <a:t>%</a:t>
          </a:r>
          <a:endParaRPr lang="es-ES" sz="700"/>
        </a:p>
      </dgm:t>
    </dgm:pt>
    <dgm:pt modelId="{1B720AC6-DE7A-4B0B-96A3-F561947CC982}" type="parTrans" cxnId="{78E33FB4-4045-4425-AE0D-522287B5CF72}">
      <dgm:prSet/>
      <dgm:spPr/>
      <dgm:t>
        <a:bodyPr/>
        <a:lstStyle/>
        <a:p>
          <a:endParaRPr lang="es-ES"/>
        </a:p>
      </dgm:t>
    </dgm:pt>
    <dgm:pt modelId="{501F67B9-178A-4845-9D6F-887C8E17FFBE}" type="sibTrans" cxnId="{78E33FB4-4045-4425-AE0D-522287B5CF72}">
      <dgm:prSet/>
      <dgm:spPr/>
      <dgm:t>
        <a:bodyPr/>
        <a:lstStyle/>
        <a:p>
          <a:endParaRPr lang="es-ES"/>
        </a:p>
      </dgm:t>
    </dgm:pt>
    <dgm:pt modelId="{3AE79FF5-158A-4916-AAA2-FF9EE0233831}">
      <dgm:prSet/>
      <dgm:spPr/>
      <dgm:t>
        <a:bodyPr/>
        <a:lstStyle/>
        <a:p>
          <a:r>
            <a:rPr lang="es-ES"/>
            <a:t>Infratower, SA</a:t>
          </a:r>
        </a:p>
        <a:p>
          <a:r>
            <a:rPr lang="es-ES"/>
            <a:t>100%</a:t>
          </a:r>
        </a:p>
      </dgm:t>
    </dgm:pt>
    <dgm:pt modelId="{B294B495-292B-4FE9-A565-6C207498E509}" type="parTrans" cxnId="{8AACFDAC-32D4-452C-86EE-C07F620E417F}">
      <dgm:prSet/>
      <dgm:spPr/>
      <dgm:t>
        <a:bodyPr/>
        <a:lstStyle/>
        <a:p>
          <a:endParaRPr lang="es-ES"/>
        </a:p>
      </dgm:t>
    </dgm:pt>
    <dgm:pt modelId="{341EBCD3-85EF-4C69-A156-14B34660671D}" type="sibTrans" cxnId="{8AACFDAC-32D4-452C-86EE-C07F620E417F}">
      <dgm:prSet/>
      <dgm:spPr/>
      <dgm:t>
        <a:bodyPr/>
        <a:lstStyle/>
        <a:p>
          <a:endParaRPr lang="es-ES"/>
        </a:p>
      </dgm:t>
    </dgm:pt>
    <dgm:pt modelId="{00EAAF0E-EFB1-496D-8344-DDDC70D381CB}">
      <dgm:prSet custT="1"/>
      <dgm:spPr/>
      <dgm:t>
        <a:bodyPr anchor="ctr"/>
        <a:lstStyle/>
        <a:p>
          <a:r>
            <a:rPr lang="es-ES" sz="600" b="0"/>
            <a:t>Hivory, SAS </a:t>
          </a:r>
        </a:p>
        <a:p>
          <a:r>
            <a:rPr lang="es-ES" sz="600" b="0"/>
            <a:t>100% </a:t>
          </a:r>
          <a:r>
            <a:rPr lang="en-US" sz="600" baseline="30000"/>
            <a:t>(2)</a:t>
          </a:r>
          <a:endParaRPr lang="es-ES" sz="600"/>
        </a:p>
      </dgm:t>
    </dgm:pt>
    <dgm:pt modelId="{FE8351AD-4D78-40F3-B004-503611050A49}" type="parTrans" cxnId="{9C48B7D2-9ACF-4A95-9AF7-445F70E80E11}">
      <dgm:prSet/>
      <dgm:spPr/>
      <dgm:t>
        <a:bodyPr/>
        <a:lstStyle/>
        <a:p>
          <a:endParaRPr lang="es-ES"/>
        </a:p>
      </dgm:t>
    </dgm:pt>
    <dgm:pt modelId="{A6423D8C-AE2F-49BB-B11D-E649FAE96096}" type="sibTrans" cxnId="{9C48B7D2-9ACF-4A95-9AF7-445F70E80E11}">
      <dgm:prSet/>
      <dgm:spPr/>
      <dgm:t>
        <a:bodyPr/>
        <a:lstStyle/>
        <a:p>
          <a:endParaRPr lang="es-ES"/>
        </a:p>
      </dgm:t>
    </dgm:pt>
    <dgm:pt modelId="{D1414F11-58F4-4E0B-849E-7B665FD95B15}">
      <dgm:prSet custT="1"/>
      <dgm:spPr/>
      <dgm:t>
        <a:bodyPr anchor="ctr"/>
        <a:lstStyle/>
        <a:p>
          <a:r>
            <a:rPr lang="es-ES" sz="600"/>
            <a:t>Iaso Group Immobiliaire S.r.L.</a:t>
          </a:r>
        </a:p>
        <a:p>
          <a:r>
            <a:rPr lang="es-ES" sz="600"/>
            <a:t>100%</a:t>
          </a:r>
        </a:p>
      </dgm:t>
    </dgm:pt>
    <dgm:pt modelId="{7F2D8F0A-D136-42BC-9EE0-359FFAA0B08A}" type="parTrans" cxnId="{A38F1781-D9ED-4B4B-8F02-55D3276F5F55}">
      <dgm:prSet/>
      <dgm:spPr/>
      <dgm:t>
        <a:bodyPr/>
        <a:lstStyle/>
        <a:p>
          <a:endParaRPr lang="es-ES"/>
        </a:p>
      </dgm:t>
    </dgm:pt>
    <dgm:pt modelId="{1D102D1A-28DE-49BD-AA4D-410DA56E5660}" type="sibTrans" cxnId="{A38F1781-D9ED-4B4B-8F02-55D3276F5F55}">
      <dgm:prSet/>
      <dgm:spPr/>
      <dgm:t>
        <a:bodyPr/>
        <a:lstStyle/>
        <a:p>
          <a:endParaRPr lang="es-ES"/>
        </a:p>
      </dgm:t>
    </dgm:pt>
    <dgm:pt modelId="{25ACC784-7492-4615-9F10-E3E8734B5BCD}">
      <dgm:prSet/>
      <dgm:spPr/>
      <dgm:t>
        <a:bodyPr/>
        <a:lstStyle/>
        <a:p>
          <a:r>
            <a:rPr lang="es-ES"/>
            <a:t>Cignal Infrastructure Portugal, S.A.</a:t>
          </a:r>
        </a:p>
        <a:p>
          <a:r>
            <a:rPr lang="es-ES"/>
            <a:t>100%</a:t>
          </a:r>
        </a:p>
      </dgm:t>
    </dgm:pt>
    <dgm:pt modelId="{CCA6CA9D-922F-4776-9DBB-41DD3A82619E}" type="parTrans" cxnId="{036B6559-DCC7-4622-A8A4-3C33434B0776}">
      <dgm:prSet/>
      <dgm:spPr/>
      <dgm:t>
        <a:bodyPr/>
        <a:lstStyle/>
        <a:p>
          <a:endParaRPr lang="es-ES"/>
        </a:p>
      </dgm:t>
    </dgm:pt>
    <dgm:pt modelId="{E3B226B5-2C6D-4E2C-91CF-3693B134C4AD}" type="sibTrans" cxnId="{036B6559-DCC7-4622-A8A4-3C33434B0776}">
      <dgm:prSet/>
      <dgm:spPr/>
      <dgm:t>
        <a:bodyPr/>
        <a:lstStyle/>
        <a:p>
          <a:endParaRPr lang="es-ES"/>
        </a:p>
      </dgm:t>
    </dgm:pt>
    <dgm:pt modelId="{B5702548-F0E1-4400-AAA6-4F9E7BCD38EF}">
      <dgm:prSet custT="1"/>
      <dgm:spPr/>
      <dgm:t>
        <a:bodyPr anchor="ctr"/>
        <a:lstStyle/>
        <a:p>
          <a:r>
            <a:rPr lang="es-ES" sz="600" b="0"/>
            <a:t>Hivory II, SAS </a:t>
          </a:r>
        </a:p>
        <a:p>
          <a:r>
            <a:rPr lang="es-ES" sz="600" b="0"/>
            <a:t>100%</a:t>
          </a:r>
          <a:endParaRPr lang="es-ES" sz="600"/>
        </a:p>
      </dgm:t>
    </dgm:pt>
    <dgm:pt modelId="{481E2904-B69E-4037-9E7C-EA80AB590F1D}" type="parTrans" cxnId="{556B96AC-E7DD-47B3-976A-EDFCA0710A38}">
      <dgm:prSet/>
      <dgm:spPr/>
      <dgm:t>
        <a:bodyPr/>
        <a:lstStyle/>
        <a:p>
          <a:endParaRPr lang="es-ES"/>
        </a:p>
      </dgm:t>
    </dgm:pt>
    <dgm:pt modelId="{8D9890BC-6B9F-448A-BE4D-392103FB0F6F}" type="sibTrans" cxnId="{556B96AC-E7DD-47B3-976A-EDFCA0710A38}">
      <dgm:prSet/>
      <dgm:spPr/>
      <dgm:t>
        <a:bodyPr/>
        <a:lstStyle/>
        <a:p>
          <a:endParaRPr lang="es-ES"/>
        </a:p>
      </dgm:t>
    </dgm:pt>
    <dgm:pt modelId="{14F07686-2273-4F0D-82B2-1FB5DFF5F8CE}">
      <dgm:prSet/>
      <dgm:spPr/>
      <dgm:t>
        <a:bodyPr/>
        <a:lstStyle/>
        <a:p>
          <a:r>
            <a:rPr lang="es-ES"/>
            <a:t>Sapastre</a:t>
          </a:r>
          <a:br>
            <a:rPr lang="es-ES"/>
          </a:br>
          <a:r>
            <a:rPr lang="es-ES"/>
            <a:t>100</a:t>
          </a:r>
          <a:r>
            <a:rPr lang="es-ES" b="0"/>
            <a:t>%</a:t>
          </a:r>
          <a:endParaRPr lang="es-ES"/>
        </a:p>
      </dgm:t>
    </dgm:pt>
    <dgm:pt modelId="{98492377-EEC5-4C80-B149-8893B3F02146}" type="parTrans" cxnId="{3E799301-0467-442B-B9DC-28B1F9355517}">
      <dgm:prSet/>
      <dgm:spPr/>
      <dgm:t>
        <a:bodyPr/>
        <a:lstStyle/>
        <a:p>
          <a:endParaRPr lang="es-ES"/>
        </a:p>
      </dgm:t>
    </dgm:pt>
    <dgm:pt modelId="{519FB9E6-F5D9-4D05-AF02-480E3EA55872}" type="sibTrans" cxnId="{3E799301-0467-442B-B9DC-28B1F9355517}">
      <dgm:prSet/>
      <dgm:spPr/>
      <dgm:t>
        <a:bodyPr/>
        <a:lstStyle/>
        <a:p>
          <a:endParaRPr lang="es-ES"/>
        </a:p>
      </dgm:t>
    </dgm:pt>
    <dgm:pt modelId="{56FF0883-DCE3-4DAB-91D6-BEB16E33CF7E}">
      <dgm:prSet/>
      <dgm:spPr/>
      <dgm:t>
        <a:bodyPr/>
        <a:lstStyle/>
        <a:p>
          <a:r>
            <a:rPr lang="es-ES"/>
            <a:t>Rock Solid Transmission Limited</a:t>
          </a:r>
        </a:p>
        <a:p>
          <a:r>
            <a:rPr lang="es-ES"/>
            <a:t>100%</a:t>
          </a:r>
        </a:p>
      </dgm:t>
    </dgm:pt>
    <dgm:pt modelId="{4041B39C-517D-4928-9F7C-C3E729F76E2C}" type="parTrans" cxnId="{B248AAB0-DBF6-4E6D-B60E-9B0AF553F117}">
      <dgm:prSet/>
      <dgm:spPr/>
      <dgm:t>
        <a:bodyPr/>
        <a:lstStyle/>
        <a:p>
          <a:endParaRPr lang="es-ES"/>
        </a:p>
      </dgm:t>
    </dgm:pt>
    <dgm:pt modelId="{4E3AB7CE-8148-495C-B9CE-F5938478DD74}" type="sibTrans" cxnId="{B248AAB0-DBF6-4E6D-B60E-9B0AF553F117}">
      <dgm:prSet/>
      <dgm:spPr/>
      <dgm:t>
        <a:bodyPr/>
        <a:lstStyle/>
        <a:p>
          <a:endParaRPr lang="es-ES"/>
        </a:p>
      </dgm:t>
    </dgm:pt>
    <dgm:pt modelId="{FBC01FF3-3D3E-41BB-994A-AC90482F6A1B}">
      <dgm:prSet/>
      <dgm:spPr/>
      <dgm:t>
        <a:bodyPr/>
        <a:lstStyle/>
        <a:p>
          <a:r>
            <a:rPr lang="en-US"/>
            <a:t>MBA Datacenters, S.L.</a:t>
          </a:r>
        </a:p>
        <a:p>
          <a:r>
            <a:rPr lang="en-US"/>
            <a:t>100%</a:t>
          </a:r>
        </a:p>
      </dgm:t>
    </dgm:pt>
    <dgm:pt modelId="{E191E9A1-0523-4BA9-B7FB-DA20AD0811D8}" type="parTrans" cxnId="{BF157A92-E065-45E4-AFF9-6B893776F1B5}">
      <dgm:prSet/>
      <dgm:spPr/>
      <dgm:t>
        <a:bodyPr/>
        <a:lstStyle/>
        <a:p>
          <a:endParaRPr lang="es-ES"/>
        </a:p>
      </dgm:t>
    </dgm:pt>
    <dgm:pt modelId="{A3D73104-71D9-486E-A2FF-7D1AB024A2F2}" type="sibTrans" cxnId="{BF157A92-E065-45E4-AFF9-6B893776F1B5}">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pt>
    <dgm:pt modelId="{9D6D25D1-4671-49AA-B968-C7E5D97E7EB6}" type="pres">
      <dgm:prSet presAssocID="{35A7482F-3314-4DE6-9793-27D7375FB32F}" presName="hierRoot1" presStyleCnt="0">
        <dgm:presLayoutVars>
          <dgm:hierBranch val="init"/>
        </dgm:presLayoutVars>
      </dgm:prSet>
      <dgm:spPr/>
    </dgm:pt>
    <dgm:pt modelId="{0719FB0C-F483-486B-9B46-870CD010044A}" type="pres">
      <dgm:prSet presAssocID="{35A7482F-3314-4DE6-9793-27D7375FB32F}" presName="rootComposite1" presStyleCnt="0"/>
      <dgm:spPr/>
    </dgm:pt>
    <dgm:pt modelId="{0E93118C-A321-4B3B-8905-86F2D5F9440A}" type="pres">
      <dgm:prSet presAssocID="{35A7482F-3314-4DE6-9793-27D7375FB32F}" presName="rootText1" presStyleLbl="node0" presStyleIdx="0" presStyleCnt="1" custScaleX="287249" custScaleY="162342" custLinFactNeighborX="-78274" custLinFactNeighborY="-87318">
        <dgm:presLayoutVars>
          <dgm:chPref val="3"/>
        </dgm:presLayoutVars>
      </dgm:prSet>
      <dgm:spPr/>
    </dgm:pt>
    <dgm:pt modelId="{C85C016B-2684-4614-884B-57BB84303AEF}" type="pres">
      <dgm:prSet presAssocID="{35A7482F-3314-4DE6-9793-27D7375FB32F}" presName="rootConnector1" presStyleLbl="node1" presStyleIdx="0" presStyleCnt="0"/>
      <dgm:spPr/>
    </dgm:pt>
    <dgm:pt modelId="{47D5E6DD-CA0D-4B85-81A6-9776428CA0C0}" type="pres">
      <dgm:prSet presAssocID="{35A7482F-3314-4DE6-9793-27D7375FB32F}" presName="hierChild2" presStyleCnt="0"/>
      <dgm:spPr/>
    </dgm:pt>
    <dgm:pt modelId="{D7CDF163-2E6A-4C95-9DFD-6F7F88BDE403}" type="pres">
      <dgm:prSet presAssocID="{12EB78C6-2340-4D7A-AE4C-AD5C7728A005}" presName="Name37" presStyleLbl="parChTrans1D2" presStyleIdx="0" presStyleCnt="15"/>
      <dgm:spPr/>
    </dgm:pt>
    <dgm:pt modelId="{D6D88D97-D85C-408F-8056-5CEFBAD97E56}" type="pres">
      <dgm:prSet presAssocID="{A3B53B6A-2518-4578-A5F3-1CF9D80A9935}" presName="hierRoot2" presStyleCnt="0">
        <dgm:presLayoutVars>
          <dgm:hierBranch val="r"/>
        </dgm:presLayoutVars>
      </dgm:prSet>
      <dgm:spPr/>
    </dgm:pt>
    <dgm:pt modelId="{95C7061C-FEAE-4073-B018-6C0D90CE1CBE}" type="pres">
      <dgm:prSet presAssocID="{A3B53B6A-2518-4578-A5F3-1CF9D80A9935}" presName="rootComposite" presStyleCnt="0"/>
      <dgm:spPr/>
    </dgm:pt>
    <dgm:pt modelId="{C406E529-75E6-4268-9AB3-E3692924BA32}" type="pres">
      <dgm:prSet presAssocID="{A3B53B6A-2518-4578-A5F3-1CF9D80A9935}" presName="rootText" presStyleLbl="node2" presStyleIdx="0" presStyleCnt="15" custScaleX="119564" custScaleY="129981" custLinFactX="300000" custLinFactY="12994" custLinFactNeighborX="300384" custLinFactNeighborY="100000">
        <dgm:presLayoutVars>
          <dgm:chPref val="3"/>
        </dgm:presLayoutVars>
      </dgm:prSet>
      <dgm:spPr/>
    </dgm:pt>
    <dgm:pt modelId="{DB443EA8-691D-4127-B465-155B7CC404C9}" type="pres">
      <dgm:prSet presAssocID="{A3B53B6A-2518-4578-A5F3-1CF9D80A9935}" presName="rootConnector" presStyleLbl="node2" presStyleIdx="0" presStyleCnt="15"/>
      <dgm:spPr/>
    </dgm:pt>
    <dgm:pt modelId="{894209CB-7AD0-4879-A6F8-3DFD2339E54B}" type="pres">
      <dgm:prSet presAssocID="{A3B53B6A-2518-4578-A5F3-1CF9D80A9935}" presName="hierChild4" presStyleCnt="0"/>
      <dgm:spPr/>
    </dgm:pt>
    <dgm:pt modelId="{49C501A6-8124-4975-8450-F0DD40A91CDB}" type="pres">
      <dgm:prSet presAssocID="{F6DA120E-F3F7-4977-86C4-F386338C4090}" presName="Name50" presStyleLbl="parChTrans1D3" presStyleIdx="0" presStyleCnt="42"/>
      <dgm:spPr/>
    </dgm:pt>
    <dgm:pt modelId="{E6E9FD28-5170-4549-B7F7-E13611968248}" type="pres">
      <dgm:prSet presAssocID="{D42D4C10-8308-41B3-AE8E-3EC40125E43F}" presName="hierRoot2" presStyleCnt="0">
        <dgm:presLayoutVars>
          <dgm:hierBranch val="init"/>
        </dgm:presLayoutVars>
      </dgm:prSet>
      <dgm:spPr/>
    </dgm:pt>
    <dgm:pt modelId="{B6A26E3C-5383-449E-83D7-29FFDAF28FCF}" type="pres">
      <dgm:prSet presAssocID="{D42D4C10-8308-41B3-AE8E-3EC40125E43F}" presName="rootComposite" presStyleCnt="0"/>
      <dgm:spPr/>
    </dgm:pt>
    <dgm:pt modelId="{B2C8C6F3-FA51-4BCE-A782-1717074953F8}" type="pres">
      <dgm:prSet presAssocID="{D42D4C10-8308-41B3-AE8E-3EC40125E43F}" presName="rootText" presStyleLbl="node3" presStyleIdx="0" presStyleCnt="42" custScaleX="86741" custScaleY="93440" custLinFactX="300000" custLinFactY="19591" custLinFactNeighborX="302877" custLinFactNeighborY="100000">
        <dgm:presLayoutVars>
          <dgm:chPref val="3"/>
        </dgm:presLayoutVars>
      </dgm:prSet>
      <dgm:spPr/>
    </dgm:pt>
    <dgm:pt modelId="{19BBCE6A-4F7E-4654-B22D-8F353F0FBC01}" type="pres">
      <dgm:prSet presAssocID="{D42D4C10-8308-41B3-AE8E-3EC40125E43F}" presName="rootConnector" presStyleLbl="node3" presStyleIdx="0" presStyleCnt="42"/>
      <dgm:spPr/>
    </dgm:pt>
    <dgm:pt modelId="{6969C2E5-6ED8-4F24-9200-908E4C8027BF}" type="pres">
      <dgm:prSet presAssocID="{D42D4C10-8308-41B3-AE8E-3EC40125E43F}" presName="hierChild4" presStyleCnt="0"/>
      <dgm:spPr/>
    </dgm:pt>
    <dgm:pt modelId="{40D1528D-4734-4CDD-87C3-FF61A97F3D37}" type="pres">
      <dgm:prSet presAssocID="{D42D4C10-8308-41B3-AE8E-3EC40125E43F}" presName="hierChild5" presStyleCnt="0"/>
      <dgm:spPr/>
    </dgm:pt>
    <dgm:pt modelId="{5539A4D5-6C93-4C37-B6E0-04DCEFCF97F7}" type="pres">
      <dgm:prSet presAssocID="{DE7351F4-9F6F-4B59-9CF5-F1C1D185CB5B}" presName="Name50" presStyleLbl="parChTrans1D3" presStyleIdx="1" presStyleCnt="42"/>
      <dgm:spPr/>
    </dgm:pt>
    <dgm:pt modelId="{0EB3485E-B16F-42CC-8836-99CBF7A2E3E6}" type="pres">
      <dgm:prSet presAssocID="{E7613C0F-180C-4C00-AF9A-ECCB39B34A64}" presName="hierRoot2" presStyleCnt="0">
        <dgm:presLayoutVars>
          <dgm:hierBranch val="init"/>
        </dgm:presLayoutVars>
      </dgm:prSet>
      <dgm:spPr/>
    </dgm:pt>
    <dgm:pt modelId="{8EEE66BB-2B7B-4033-9ACA-A18BEE46E055}" type="pres">
      <dgm:prSet presAssocID="{E7613C0F-180C-4C00-AF9A-ECCB39B34A64}" presName="rootComposite" presStyleCnt="0"/>
      <dgm:spPr/>
    </dgm:pt>
    <dgm:pt modelId="{92BE5F40-DD56-4BF4-9DBB-3F296801A7B4}" type="pres">
      <dgm:prSet presAssocID="{E7613C0F-180C-4C00-AF9A-ECCB39B34A64}" presName="rootText" presStyleLbl="node3" presStyleIdx="1" presStyleCnt="42" custScaleX="86834" custScaleY="88768" custLinFactX="300000" custLinFactY="14227" custLinFactNeighborX="302205" custLinFactNeighborY="100000">
        <dgm:presLayoutVars>
          <dgm:chPref val="3"/>
        </dgm:presLayoutVars>
      </dgm:prSet>
      <dgm:spPr/>
    </dgm:pt>
    <dgm:pt modelId="{9D390C1C-CB61-47BC-99C1-06FB3578C5DA}" type="pres">
      <dgm:prSet presAssocID="{E7613C0F-180C-4C00-AF9A-ECCB39B34A64}" presName="rootConnector" presStyleLbl="node3" presStyleIdx="1" presStyleCnt="42"/>
      <dgm:spPr/>
    </dgm:pt>
    <dgm:pt modelId="{572FA7FD-A245-4594-893E-DE02A91AE853}" type="pres">
      <dgm:prSet presAssocID="{E7613C0F-180C-4C00-AF9A-ECCB39B34A64}" presName="hierChild4" presStyleCnt="0"/>
      <dgm:spPr/>
    </dgm:pt>
    <dgm:pt modelId="{A0CD5323-B5DE-4027-8E7A-C987E30A6639}" type="pres">
      <dgm:prSet presAssocID="{E7613C0F-180C-4C00-AF9A-ECCB39B34A64}" presName="hierChild5" presStyleCnt="0"/>
      <dgm:spPr/>
    </dgm:pt>
    <dgm:pt modelId="{379C0BFE-2F03-4BD0-BC52-14512F2B7973}" type="pres">
      <dgm:prSet presAssocID="{7F2D8F0A-D136-42BC-9EE0-359FFAA0B08A}" presName="Name50" presStyleLbl="parChTrans1D3" presStyleIdx="2" presStyleCnt="42"/>
      <dgm:spPr/>
    </dgm:pt>
    <dgm:pt modelId="{2F6C79D2-2568-4113-8B8F-D762C438694E}" type="pres">
      <dgm:prSet presAssocID="{D1414F11-58F4-4E0B-849E-7B665FD95B15}" presName="hierRoot2" presStyleCnt="0">
        <dgm:presLayoutVars>
          <dgm:hierBranch val="init"/>
        </dgm:presLayoutVars>
      </dgm:prSet>
      <dgm:spPr/>
    </dgm:pt>
    <dgm:pt modelId="{2165AB6B-C5E6-43E6-AB5B-FAAFB45C762D}" type="pres">
      <dgm:prSet presAssocID="{D1414F11-58F4-4E0B-849E-7B665FD95B15}" presName="rootComposite" presStyleCnt="0"/>
      <dgm:spPr/>
    </dgm:pt>
    <dgm:pt modelId="{11A1B42E-954A-4C4B-901A-1E49C9997AA5}" type="pres">
      <dgm:prSet presAssocID="{D1414F11-58F4-4E0B-849E-7B665FD95B15}" presName="rootText" presStyleLbl="node3" presStyleIdx="2" presStyleCnt="42" custScaleX="86834" custScaleY="88768" custLinFactX="300000" custLinFactY="14227" custLinFactNeighborX="302205" custLinFactNeighborY="100000">
        <dgm:presLayoutVars>
          <dgm:chPref val="3"/>
        </dgm:presLayoutVars>
      </dgm:prSet>
      <dgm:spPr/>
    </dgm:pt>
    <dgm:pt modelId="{59794ED5-B924-4433-BE38-2DC76F967DCF}" type="pres">
      <dgm:prSet presAssocID="{D1414F11-58F4-4E0B-849E-7B665FD95B15}" presName="rootConnector" presStyleLbl="node3" presStyleIdx="2" presStyleCnt="42"/>
      <dgm:spPr/>
    </dgm:pt>
    <dgm:pt modelId="{FB147E38-1DF4-49EE-8694-26F41FBD9A24}" type="pres">
      <dgm:prSet presAssocID="{D1414F11-58F4-4E0B-849E-7B665FD95B15}" presName="hierChild4" presStyleCnt="0"/>
      <dgm:spPr/>
    </dgm:pt>
    <dgm:pt modelId="{10653478-1AEA-4E7F-B515-95C665C6005C}" type="pres">
      <dgm:prSet presAssocID="{D1414F11-58F4-4E0B-849E-7B665FD95B15}" presName="hierChild5" presStyleCnt="0"/>
      <dgm:spPr/>
    </dgm:pt>
    <dgm:pt modelId="{488BDEBD-DAED-4447-980A-DBC9E6813C3B}" type="pres">
      <dgm:prSet presAssocID="{A3B53B6A-2518-4578-A5F3-1CF9D80A9935}" presName="hierChild5" presStyleCnt="0"/>
      <dgm:spPr/>
    </dgm:pt>
    <dgm:pt modelId="{91E9A336-643C-4C88-A0C9-DD1C096BCC8F}" type="pres">
      <dgm:prSet presAssocID="{687E251B-75DC-421E-9BF9-5433EF44A705}" presName="Name37" presStyleLbl="parChTrans1D2" presStyleIdx="1" presStyleCnt="15"/>
      <dgm:spPr/>
    </dgm:pt>
    <dgm:pt modelId="{FBEDFEB7-1DEA-4434-8312-B430F012D8C8}" type="pres">
      <dgm:prSet presAssocID="{C6448B50-F0EF-4B66-9F18-5022EAECDCDD}" presName="hierRoot2" presStyleCnt="0">
        <dgm:presLayoutVars>
          <dgm:hierBranch val="r"/>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1" presStyleCnt="15" custScaleX="104043" custScaleY="129981" custLinFactX="300000" custLinFactY="13367" custLinFactNeighborX="335616" custLinFactNeighborY="100000">
        <dgm:presLayoutVars>
          <dgm:chPref val="3"/>
        </dgm:presLayoutVars>
      </dgm:prSet>
      <dgm:spPr/>
    </dgm:pt>
    <dgm:pt modelId="{D8175819-5C6F-4FC1-A27D-495310045412}" type="pres">
      <dgm:prSet presAssocID="{C6448B50-F0EF-4B66-9F18-5022EAECDCDD}" presName="rootConnector" presStyleLbl="node2" presStyleIdx="1" presStyleCnt="15"/>
      <dgm:spPr/>
    </dgm:pt>
    <dgm:pt modelId="{CF234FCB-9686-428D-A33C-36C9E052B5C5}" type="pres">
      <dgm:prSet presAssocID="{C6448B50-F0EF-4B66-9F18-5022EAECDCDD}" presName="hierChild4" presStyleCnt="0"/>
      <dgm:spPr/>
    </dgm:pt>
    <dgm:pt modelId="{A18FBCC6-CB8C-4170-909E-23649D9695EB}" type="pres">
      <dgm:prSet presAssocID="{1C8B0277-5A1A-458F-9E70-C0DC6A9A7EF6}" presName="Name50" presStyleLbl="parChTrans1D3" presStyleIdx="3" presStyleCnt="42"/>
      <dgm:spPr/>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3" presStyleCnt="42" custScaleX="101930" custScaleY="91400" custLinFactX="300000" custLinFactY="46350" custLinFactNeighborX="329247" custLinFactNeighborY="100000">
        <dgm:presLayoutVars>
          <dgm:chPref val="3"/>
        </dgm:presLayoutVars>
      </dgm:prSet>
      <dgm:spPr/>
    </dgm:pt>
    <dgm:pt modelId="{4092AB19-E81C-49FB-8D8E-57B579B2F8CF}" type="pres">
      <dgm:prSet presAssocID="{875E9200-E6D5-4302-B1BE-48BB7C102504}" presName="rootConnector" presStyleLbl="node3" presStyleIdx="3" presStyleCnt="42"/>
      <dgm:spPr/>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6F0A876D-60CD-4A71-BC5E-7B66BE5821F1}" type="pres">
      <dgm:prSet presAssocID="{D00F002A-97DF-4103-BB3A-889EF96B94E1}" presName="Name50" presStyleLbl="parChTrans1D3" presStyleIdx="4" presStyleCnt="42"/>
      <dgm:spPr/>
    </dgm:pt>
    <dgm:pt modelId="{1CE768DC-F695-4D52-8D20-6F40A7E7D4A5}" type="pres">
      <dgm:prSet presAssocID="{F761713E-3B18-4CFA-A4A8-A6B406005F86}" presName="hierRoot2" presStyleCnt="0">
        <dgm:presLayoutVars>
          <dgm:hierBranch val="r"/>
        </dgm:presLayoutVars>
      </dgm:prSet>
      <dgm:spPr/>
    </dgm:pt>
    <dgm:pt modelId="{A798E7A9-AD7A-4A92-B001-2107C4F6E7F5}" type="pres">
      <dgm:prSet presAssocID="{F761713E-3B18-4CFA-A4A8-A6B406005F86}" presName="rootComposite" presStyleCnt="0"/>
      <dgm:spPr/>
    </dgm:pt>
    <dgm:pt modelId="{A17AEC31-544E-480B-99C8-C46EA1DEC807}" type="pres">
      <dgm:prSet presAssocID="{F761713E-3B18-4CFA-A4A8-A6B406005F86}" presName="rootText" presStyleLbl="node3" presStyleIdx="4" presStyleCnt="42" custScaleX="102316" custScaleY="77523" custLinFactX="300000" custLinFactY="45142" custLinFactNeighborX="329109" custLinFactNeighborY="100000">
        <dgm:presLayoutVars>
          <dgm:chPref val="3"/>
        </dgm:presLayoutVars>
      </dgm:prSet>
      <dgm:spPr/>
    </dgm:pt>
    <dgm:pt modelId="{AC19F007-9301-4558-9B85-AB895CF0D0BB}" type="pres">
      <dgm:prSet presAssocID="{F761713E-3B18-4CFA-A4A8-A6B406005F86}" presName="rootConnector" presStyleLbl="node3" presStyleIdx="4" presStyleCnt="42"/>
      <dgm:spPr/>
    </dgm:pt>
    <dgm:pt modelId="{60E7B6D8-5C42-4CCF-B1A9-6DF0CEE5385E}" type="pres">
      <dgm:prSet presAssocID="{F761713E-3B18-4CFA-A4A8-A6B406005F86}" presName="hierChild4" presStyleCnt="0"/>
      <dgm:spPr/>
    </dgm:pt>
    <dgm:pt modelId="{DB240E92-555A-4741-85C5-98CCC862E46B}" type="pres">
      <dgm:prSet presAssocID="{F761713E-3B18-4CFA-A4A8-A6B406005F86}" presName="hierChild5" presStyleCnt="0"/>
      <dgm:spPr/>
    </dgm:pt>
    <dgm:pt modelId="{B939033C-E383-4FB0-A159-2D77D057D6A4}" type="pres">
      <dgm:prSet presAssocID="{6A139463-7CE4-4549-9721-B1906EDB2873}" presName="Name50" presStyleLbl="parChTrans1D3" presStyleIdx="5" presStyleCnt="42"/>
      <dgm:spPr/>
    </dgm:pt>
    <dgm:pt modelId="{C393DBB2-2E1A-42AB-92B4-BE58D7DB3C1E}" type="pres">
      <dgm:prSet presAssocID="{C2E539DE-B200-4637-AA6D-C67CF97980FE}" presName="hierRoot2" presStyleCnt="0">
        <dgm:presLayoutVars>
          <dgm:hierBranch val="init"/>
        </dgm:presLayoutVars>
      </dgm:prSet>
      <dgm:spPr/>
    </dgm:pt>
    <dgm:pt modelId="{295BCEF1-905B-452B-9DC7-BB54A53A21CF}" type="pres">
      <dgm:prSet presAssocID="{C2E539DE-B200-4637-AA6D-C67CF97980FE}" presName="rootComposite" presStyleCnt="0"/>
      <dgm:spPr/>
    </dgm:pt>
    <dgm:pt modelId="{98971EBE-3397-4FA3-B290-D349B5BA51FA}" type="pres">
      <dgm:prSet presAssocID="{C2E539DE-B200-4637-AA6D-C67CF97980FE}" presName="rootText" presStyleLbl="node3" presStyleIdx="5" presStyleCnt="42" custScaleX="98242" custScaleY="78965" custLinFactX="300000" custLinFactY="33880" custLinFactNeighborX="332689" custLinFactNeighborY="100000">
        <dgm:presLayoutVars>
          <dgm:chPref val="3"/>
        </dgm:presLayoutVars>
      </dgm:prSet>
      <dgm:spPr/>
    </dgm:pt>
    <dgm:pt modelId="{9BCAC6FC-F942-49BD-A5B1-E82BD210D92E}" type="pres">
      <dgm:prSet presAssocID="{C2E539DE-B200-4637-AA6D-C67CF97980FE}" presName="rootConnector" presStyleLbl="node3" presStyleIdx="5" presStyleCnt="42"/>
      <dgm:spPr/>
    </dgm:pt>
    <dgm:pt modelId="{325E11D8-9E7A-45CC-9807-DF6C614C7779}" type="pres">
      <dgm:prSet presAssocID="{C2E539DE-B200-4637-AA6D-C67CF97980FE}" presName="hierChild4" presStyleCnt="0"/>
      <dgm:spPr/>
    </dgm:pt>
    <dgm:pt modelId="{8243BE76-D519-4482-BEBC-29B465BA1D25}" type="pres">
      <dgm:prSet presAssocID="{C2E539DE-B200-4637-AA6D-C67CF97980FE}" presName="hierChild5" presStyleCnt="0"/>
      <dgm:spPr/>
    </dgm:pt>
    <dgm:pt modelId="{3F86A63D-79FA-443F-B7E8-F1D61F3B6D2A}" type="pres">
      <dgm:prSet presAssocID="{A2F6FB3E-939D-4E20-BD4F-CC0ACEABE87F}" presName="Name50" presStyleLbl="parChTrans1D3" presStyleIdx="6" presStyleCnt="42"/>
      <dgm:spPr/>
    </dgm:pt>
    <dgm:pt modelId="{B4F7991E-D326-4882-B2E4-6A60FEFA7A0A}" type="pres">
      <dgm:prSet presAssocID="{B7A8A74F-4634-491A-A4C4-F98F298E2FBF}" presName="hierRoot2" presStyleCnt="0">
        <dgm:presLayoutVars>
          <dgm:hierBranch val="init"/>
        </dgm:presLayoutVars>
      </dgm:prSet>
      <dgm:spPr/>
    </dgm:pt>
    <dgm:pt modelId="{6BEE2014-95D7-47E2-9A4D-086B0446D9CF}" type="pres">
      <dgm:prSet presAssocID="{B7A8A74F-4634-491A-A4C4-F98F298E2FBF}" presName="rootComposite" presStyleCnt="0"/>
      <dgm:spPr/>
    </dgm:pt>
    <dgm:pt modelId="{70A96005-00B8-4487-83F2-95A31A207EBA}" type="pres">
      <dgm:prSet presAssocID="{B7A8A74F-4634-491A-A4C4-F98F298E2FBF}" presName="rootText" presStyleLbl="node3" presStyleIdx="6" presStyleCnt="42" custScaleX="96479" custScaleY="85242" custLinFactX="300000" custLinFactY="30496" custLinFactNeighborX="334906" custLinFactNeighborY="100000">
        <dgm:presLayoutVars>
          <dgm:chPref val="3"/>
        </dgm:presLayoutVars>
      </dgm:prSet>
      <dgm:spPr/>
    </dgm:pt>
    <dgm:pt modelId="{71E1F478-B6CA-4963-B7A0-D55E6B9C0BA5}" type="pres">
      <dgm:prSet presAssocID="{B7A8A74F-4634-491A-A4C4-F98F298E2FBF}" presName="rootConnector" presStyleLbl="node3" presStyleIdx="6" presStyleCnt="42"/>
      <dgm:spPr/>
    </dgm:pt>
    <dgm:pt modelId="{22FC4B17-64D4-4048-A3E3-6B206F429FB9}" type="pres">
      <dgm:prSet presAssocID="{B7A8A74F-4634-491A-A4C4-F98F298E2FBF}" presName="hierChild4" presStyleCnt="0"/>
      <dgm:spPr/>
    </dgm:pt>
    <dgm:pt modelId="{29B3A4C7-7B8D-4B9C-9457-DB953464799B}" type="pres">
      <dgm:prSet presAssocID="{B7A8A74F-4634-491A-A4C4-F98F298E2FBF}" presName="hierChild5" presStyleCnt="0"/>
      <dgm:spPr/>
    </dgm:pt>
    <dgm:pt modelId="{378B7B17-0A3F-4401-A687-7AC89C6ACBCC}" type="pres">
      <dgm:prSet presAssocID="{14AFDDD7-7672-44A5-9477-4901151539BD}" presName="Name50" presStyleLbl="parChTrans1D3" presStyleIdx="7" presStyleCnt="42"/>
      <dgm:spPr/>
    </dgm:pt>
    <dgm:pt modelId="{DD472024-4B13-4165-9666-F0CBB67309CD}" type="pres">
      <dgm:prSet presAssocID="{E442F873-49B9-449C-879F-C8D1BAD5A46E}" presName="hierRoot2" presStyleCnt="0">
        <dgm:presLayoutVars>
          <dgm:hierBranch val="init"/>
        </dgm:presLayoutVars>
      </dgm:prSet>
      <dgm:spPr/>
    </dgm:pt>
    <dgm:pt modelId="{8F2CEA30-764C-45FE-868F-C6A7CF9131E9}" type="pres">
      <dgm:prSet presAssocID="{E442F873-49B9-449C-879F-C8D1BAD5A46E}" presName="rootComposite" presStyleCnt="0"/>
      <dgm:spPr/>
    </dgm:pt>
    <dgm:pt modelId="{E52FEA29-E296-4E83-A2FF-64800563A082}" type="pres">
      <dgm:prSet presAssocID="{E442F873-49B9-449C-879F-C8D1BAD5A46E}" presName="rootText" presStyleLbl="node3" presStyleIdx="7" presStyleCnt="42" custScaleX="104872" custScaleY="118410" custLinFactX="300000" custLinFactY="21564" custLinFactNeighborX="337139" custLinFactNeighborY="100000">
        <dgm:presLayoutVars>
          <dgm:chPref val="3"/>
        </dgm:presLayoutVars>
      </dgm:prSet>
      <dgm:spPr/>
    </dgm:pt>
    <dgm:pt modelId="{EEFE1170-A4C7-48E4-883A-37FA3BC1D27D}" type="pres">
      <dgm:prSet presAssocID="{E442F873-49B9-449C-879F-C8D1BAD5A46E}" presName="rootConnector" presStyleLbl="node3" presStyleIdx="7" presStyleCnt="42"/>
      <dgm:spPr/>
    </dgm:pt>
    <dgm:pt modelId="{9525FAC3-9398-408A-BE74-BD27BEE2F21B}" type="pres">
      <dgm:prSet presAssocID="{E442F873-49B9-449C-879F-C8D1BAD5A46E}" presName="hierChild4" presStyleCnt="0"/>
      <dgm:spPr/>
    </dgm:pt>
    <dgm:pt modelId="{1F333D93-5D80-4247-B4F5-7E7FD2C86AE6}" type="pres">
      <dgm:prSet presAssocID="{E442F873-49B9-449C-879F-C8D1BAD5A46E}" presName="hierChild5" presStyleCnt="0"/>
      <dgm:spPr/>
    </dgm:pt>
    <dgm:pt modelId="{D5171040-73AC-436E-B491-95FA06653CB5}" type="pres">
      <dgm:prSet presAssocID="{6816C995-6906-454D-B3C1-2733C29F09FC}" presName="Name50" presStyleLbl="parChTrans1D3" presStyleIdx="8" presStyleCnt="42"/>
      <dgm:spPr/>
    </dgm:pt>
    <dgm:pt modelId="{411EAB5A-BF48-4EAE-A2DF-615C75AFD770}" type="pres">
      <dgm:prSet presAssocID="{E145CA08-598D-4133-A768-4037BD8A6C3A}" presName="hierRoot2" presStyleCnt="0">
        <dgm:presLayoutVars>
          <dgm:hierBranch val="init"/>
        </dgm:presLayoutVars>
      </dgm:prSet>
      <dgm:spPr/>
    </dgm:pt>
    <dgm:pt modelId="{A88AF3A7-2EA9-4ED1-946A-69D7E10BB4D5}" type="pres">
      <dgm:prSet presAssocID="{E145CA08-598D-4133-A768-4037BD8A6C3A}" presName="rootComposite" presStyleCnt="0"/>
      <dgm:spPr/>
    </dgm:pt>
    <dgm:pt modelId="{AA3EB362-BC51-414F-910A-676D75ABDDC6}" type="pres">
      <dgm:prSet presAssocID="{E145CA08-598D-4133-A768-4037BD8A6C3A}" presName="rootText" presStyleLbl="node3" presStyleIdx="8" presStyleCnt="42" custScaleX="104872" custScaleY="118410" custLinFactX="300000" custLinFactY="21564" custLinFactNeighborX="337139" custLinFactNeighborY="100000">
        <dgm:presLayoutVars>
          <dgm:chPref val="3"/>
        </dgm:presLayoutVars>
      </dgm:prSet>
      <dgm:spPr/>
    </dgm:pt>
    <dgm:pt modelId="{36CB0421-8EF0-4139-A2A1-F402415963B0}" type="pres">
      <dgm:prSet presAssocID="{E145CA08-598D-4133-A768-4037BD8A6C3A}" presName="rootConnector" presStyleLbl="node3" presStyleIdx="8" presStyleCnt="42"/>
      <dgm:spPr/>
    </dgm:pt>
    <dgm:pt modelId="{CCDB4594-856F-483C-942A-9AD3F6E11FFC}" type="pres">
      <dgm:prSet presAssocID="{E145CA08-598D-4133-A768-4037BD8A6C3A}" presName="hierChild4" presStyleCnt="0"/>
      <dgm:spPr/>
    </dgm:pt>
    <dgm:pt modelId="{BACA95EC-3C9A-489D-BE39-B467872646C9}" type="pres">
      <dgm:prSet presAssocID="{E145CA08-598D-4133-A768-4037BD8A6C3A}" presName="hierChild5" presStyleCnt="0"/>
      <dgm:spPr/>
    </dgm:pt>
    <dgm:pt modelId="{B5EC7BE7-C60E-47F3-A4D5-DA29445AD3D4}" type="pres">
      <dgm:prSet presAssocID="{C6448B50-F0EF-4B66-9F18-5022EAECDCDD}" presName="hierChild5" presStyleCnt="0"/>
      <dgm:spPr/>
    </dgm:pt>
    <dgm:pt modelId="{9B2862EC-FE04-4B26-A3D0-358448ADC56E}" type="pres">
      <dgm:prSet presAssocID="{A808C442-654E-41C2-8ABA-748E9D446F62}" presName="Name37" presStyleLbl="parChTrans1D2" presStyleIdx="2" presStyleCnt="15"/>
      <dgm:spPr/>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2" presStyleCnt="15" custScaleX="111679" custScaleY="129981" custLinFactX="105915" custLinFactY="13560" custLinFactNeighborX="200000" custLinFactNeighborY="100000">
        <dgm:presLayoutVars>
          <dgm:chPref val="3"/>
        </dgm:presLayoutVars>
      </dgm:prSet>
      <dgm:spPr/>
    </dgm:pt>
    <dgm:pt modelId="{8801BD10-8F92-4D43-BD74-77605E2EBC3B}" type="pres">
      <dgm:prSet presAssocID="{FF4F5470-B763-4EDB-B187-8D335F13A1EF}" presName="rootConnector" presStyleLbl="node2" presStyleIdx="2" presStyleCnt="15"/>
      <dgm:spPr/>
    </dgm:pt>
    <dgm:pt modelId="{9C768FDB-BAF2-46CF-A70A-F3946ACADBCA}" type="pres">
      <dgm:prSet presAssocID="{FF4F5470-B763-4EDB-B187-8D335F13A1EF}" presName="hierChild4" presStyleCnt="0"/>
      <dgm:spPr/>
    </dgm:pt>
    <dgm:pt modelId="{E8EA6339-3919-46D2-AAF9-F19E41C199A1}" type="pres">
      <dgm:prSet presAssocID="{9F0E07BE-F760-4FC5-87E1-1B526B1240B8}" presName="Name37" presStyleLbl="parChTrans1D3" presStyleIdx="9" presStyleCnt="42"/>
      <dgm:spPr/>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9" presStyleCnt="42" custLinFactX="312157" custLinFactY="244215" custLinFactNeighborX="400000" custLinFactNeighborY="300000">
        <dgm:presLayoutVars>
          <dgm:chPref val="3"/>
        </dgm:presLayoutVars>
      </dgm:prSet>
      <dgm:spPr/>
    </dgm:pt>
    <dgm:pt modelId="{84F5F5AA-E1B8-48EF-A4E9-9913B11AD064}" type="pres">
      <dgm:prSet presAssocID="{83DB6B78-17D5-4B07-A81B-101A076846FA}" presName="rootConnector" presStyleLbl="node3" presStyleIdx="9" presStyleCnt="42"/>
      <dgm:spPr/>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DAF7664-7CBB-4E5B-9FED-95A5665478AB}" type="pres">
      <dgm:prSet presAssocID="{51B1396D-41AC-4D30-8EDC-8AE968DB98A6}" presName="Name37" presStyleLbl="parChTrans1D3" presStyleIdx="10" presStyleCnt="42"/>
      <dgm:spPr/>
    </dgm:pt>
    <dgm:pt modelId="{730D951B-5D3C-4259-BB7A-29F10CF37C10}" type="pres">
      <dgm:prSet presAssocID="{3E49AAE6-1193-4C98-BBD5-8F0C88CBCD63}" presName="hierRoot2" presStyleCnt="0">
        <dgm:presLayoutVars>
          <dgm:hierBranch val="init"/>
        </dgm:presLayoutVars>
      </dgm:prSet>
      <dgm:spPr/>
    </dgm:pt>
    <dgm:pt modelId="{AC71DB65-A80B-4835-94EA-3B847EAA230C}" type="pres">
      <dgm:prSet presAssocID="{3E49AAE6-1193-4C98-BBD5-8F0C88CBCD63}" presName="rootComposite" presStyleCnt="0"/>
      <dgm:spPr/>
    </dgm:pt>
    <dgm:pt modelId="{AF2B0DF0-CCD4-4964-A2F8-C9F08C8ECDC0}" type="pres">
      <dgm:prSet presAssocID="{3E49AAE6-1193-4C98-BBD5-8F0C88CBCD63}" presName="rootText" presStyleLbl="node3" presStyleIdx="10" presStyleCnt="42" custLinFactX="290196" custLinFactY="300000" custLinFactNeighborX="300000" custLinFactNeighborY="389569">
        <dgm:presLayoutVars>
          <dgm:chPref val="3"/>
        </dgm:presLayoutVars>
      </dgm:prSet>
      <dgm:spPr/>
    </dgm:pt>
    <dgm:pt modelId="{3EB26D6B-3FDE-414C-A10C-6D1C38177816}" type="pres">
      <dgm:prSet presAssocID="{3E49AAE6-1193-4C98-BBD5-8F0C88CBCD63}" presName="rootConnector" presStyleLbl="node3" presStyleIdx="10" presStyleCnt="42"/>
      <dgm:spPr/>
    </dgm:pt>
    <dgm:pt modelId="{41628BD2-956D-4AC0-AF7A-FB7CD922E688}" type="pres">
      <dgm:prSet presAssocID="{3E49AAE6-1193-4C98-BBD5-8F0C88CBCD63}" presName="hierChild4" presStyleCnt="0"/>
      <dgm:spPr/>
    </dgm:pt>
    <dgm:pt modelId="{5D592445-81B9-4B5C-B58A-860632EFC43A}" type="pres">
      <dgm:prSet presAssocID="{3E49AAE6-1193-4C98-BBD5-8F0C88CBCD63}" presName="hierChild5" presStyleCnt="0"/>
      <dgm:spPr/>
    </dgm:pt>
    <dgm:pt modelId="{CB4C1116-0FE2-44A9-B310-71C2695A8D23}" type="pres">
      <dgm:prSet presAssocID="{76669FFC-5BD8-4AC9-9E73-D2FBBF748EA4}" presName="Name37" presStyleLbl="parChTrans1D3" presStyleIdx="11" presStyleCnt="42"/>
      <dgm:spPr/>
    </dgm:pt>
    <dgm:pt modelId="{70BB6DE2-3B5B-48BB-8554-095642CC1C35}" type="pres">
      <dgm:prSet presAssocID="{5BA7BF15-FCC7-407A-9AFC-BE2D7BA67863}" presName="hierRoot2" presStyleCnt="0">
        <dgm:presLayoutVars>
          <dgm:hierBranch/>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3" presStyleIdx="11" presStyleCnt="42" custScaleX="83171" custScaleY="98718" custLinFactX="200000" custLinFactY="30944" custLinFactNeighborX="273416" custLinFactNeighborY="100000">
        <dgm:presLayoutVars>
          <dgm:chPref val="3"/>
        </dgm:presLayoutVars>
      </dgm:prSet>
      <dgm:spPr/>
    </dgm:pt>
    <dgm:pt modelId="{0EC6C7A5-B332-4F71-B8BD-EE2BEDF47E6B}" type="pres">
      <dgm:prSet presAssocID="{5BA7BF15-FCC7-407A-9AFC-BE2D7BA67863}" presName="rootConnector" presStyleLbl="node3" presStyleIdx="11" presStyleCnt="42"/>
      <dgm:spPr/>
    </dgm:pt>
    <dgm:pt modelId="{28B45EA9-1608-4BD3-A99D-25B8CC785AE4}" type="pres">
      <dgm:prSet presAssocID="{5BA7BF15-FCC7-407A-9AFC-BE2D7BA67863}" presName="hierChild4" presStyleCnt="0"/>
      <dgm:spPr/>
    </dgm:pt>
    <dgm:pt modelId="{18CFF45D-9360-413A-90A7-2C0470B7884F}" type="pres">
      <dgm:prSet presAssocID="{3568302B-5B73-4175-8811-0F000297B6B4}" presName="Name35" presStyleLbl="parChTrans1D4" presStyleIdx="0" presStyleCnt="14"/>
      <dgm:spPr/>
    </dgm:pt>
    <dgm:pt modelId="{89A2EFFF-B9CE-4602-954B-F92F154F8205}" type="pres">
      <dgm:prSet presAssocID="{E38CB669-A84E-4349-850F-1EDE328E0072}" presName="hierRoot2" presStyleCnt="0">
        <dgm:presLayoutVars>
          <dgm:hierBranch val="init"/>
        </dgm:presLayoutVars>
      </dgm:prSet>
      <dgm:spPr/>
    </dgm:pt>
    <dgm:pt modelId="{B77B7AE9-EBD6-46C7-964F-89813A7CDDFB}" type="pres">
      <dgm:prSet presAssocID="{E38CB669-A84E-4349-850F-1EDE328E0072}" presName="rootComposite" presStyleCnt="0"/>
      <dgm:spPr/>
    </dgm:pt>
    <dgm:pt modelId="{2DD931F7-77D9-4177-BA8B-775C0BB589C9}" type="pres">
      <dgm:prSet presAssocID="{E38CB669-A84E-4349-850F-1EDE328E0072}" presName="rootText" presStyleLbl="node4" presStyleIdx="0" presStyleCnt="14" custLinFactX="200000" custLinFactY="30187" custLinFactNeighborX="272970" custLinFactNeighborY="100000">
        <dgm:presLayoutVars>
          <dgm:chPref val="3"/>
        </dgm:presLayoutVars>
      </dgm:prSet>
      <dgm:spPr/>
    </dgm:pt>
    <dgm:pt modelId="{AC3A76B5-1CC4-49D7-A534-03179985E570}" type="pres">
      <dgm:prSet presAssocID="{E38CB669-A84E-4349-850F-1EDE328E0072}" presName="rootConnector" presStyleLbl="node4" presStyleIdx="0" presStyleCnt="14"/>
      <dgm:spPr/>
    </dgm:pt>
    <dgm:pt modelId="{0349F35A-C79B-4127-9CE2-6D641807425C}" type="pres">
      <dgm:prSet presAssocID="{E38CB669-A84E-4349-850F-1EDE328E0072}" presName="hierChild4" presStyleCnt="0"/>
      <dgm:spPr/>
    </dgm:pt>
    <dgm:pt modelId="{93DC38AB-13C4-4DFD-94AB-3FB3FD1166C1}" type="pres">
      <dgm:prSet presAssocID="{E38CB669-A84E-4349-850F-1EDE328E0072}" presName="hierChild5" presStyleCnt="0"/>
      <dgm:spPr/>
    </dgm:pt>
    <dgm:pt modelId="{828DC552-2C3C-4F84-A77D-AC8998F85274}" type="pres">
      <dgm:prSet presAssocID="{5BA7BF15-FCC7-407A-9AFC-BE2D7BA67863}" presName="hierChild5" presStyleCnt="0"/>
      <dgm:spPr/>
    </dgm:pt>
    <dgm:pt modelId="{2AF9BD27-7978-46B5-95A2-05FBC03CE951}" type="pres">
      <dgm:prSet presAssocID="{FDC5439C-9706-421C-BC35-586626046664}" presName="Name37" presStyleLbl="parChTrans1D3" presStyleIdx="12" presStyleCnt="42"/>
      <dgm:spPr/>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2" presStyleCnt="42" custScaleX="83171" custScaleY="98718" custLinFactX="167765" custLinFactY="200000" custLinFactNeighborX="200000" custLinFactNeighborY="204591">
        <dgm:presLayoutVars>
          <dgm:chPref val="3"/>
        </dgm:presLayoutVars>
      </dgm:prSet>
      <dgm:spPr/>
    </dgm:pt>
    <dgm:pt modelId="{AF59ED0B-5D08-4290-8500-3F0F6612573D}" type="pres">
      <dgm:prSet presAssocID="{0BBA9EA3-8CAE-4D21-897F-47D716E83F5A}" presName="rootConnector" presStyleLbl="node3" presStyleIdx="12" presStyleCnt="42"/>
      <dgm:spPr/>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78CAD716-CEA1-427E-878B-5168F95E49C3}" type="pres">
      <dgm:prSet presAssocID="{58984C8C-8D29-4688-BC34-00328237EC80}" presName="Name37" presStyleLbl="parChTrans1D3" presStyleIdx="13" presStyleCnt="42"/>
      <dgm:spPr/>
    </dgm:pt>
    <dgm:pt modelId="{6052C227-251C-45A0-AF38-44A491BDCF0F}" type="pres">
      <dgm:prSet presAssocID="{AC751D16-9005-4361-A0D7-8329C712998B}" presName="hierRoot2" presStyleCnt="0">
        <dgm:presLayoutVars>
          <dgm:hierBranch val="init"/>
        </dgm:presLayoutVars>
      </dgm:prSet>
      <dgm:spPr/>
    </dgm:pt>
    <dgm:pt modelId="{E6AA99D1-9E48-4C15-8B86-7FF21FCD54F5}" type="pres">
      <dgm:prSet presAssocID="{AC751D16-9005-4361-A0D7-8329C712998B}" presName="rootComposite" presStyleCnt="0"/>
      <dgm:spPr/>
    </dgm:pt>
    <dgm:pt modelId="{E41537AE-CEB1-4970-BF47-F3D52794C1EB}" type="pres">
      <dgm:prSet presAssocID="{AC751D16-9005-4361-A0D7-8329C712998B}" presName="rootText" presStyleLbl="node3" presStyleIdx="13" presStyleCnt="42" custScaleX="92318" custScaleY="98718" custLinFactX="100000" custLinFactY="400000" custLinFactNeighborX="161505" custLinFactNeighborY="435137">
        <dgm:presLayoutVars>
          <dgm:chPref val="3"/>
        </dgm:presLayoutVars>
      </dgm:prSet>
      <dgm:spPr/>
    </dgm:pt>
    <dgm:pt modelId="{86A26C48-F829-41DB-B3F4-3EB80A1DAE2E}" type="pres">
      <dgm:prSet presAssocID="{AC751D16-9005-4361-A0D7-8329C712998B}" presName="rootConnector" presStyleLbl="node3" presStyleIdx="13" presStyleCnt="42"/>
      <dgm:spPr/>
    </dgm:pt>
    <dgm:pt modelId="{FD5E9267-E8B9-47D9-A0F2-10BEA53D998B}" type="pres">
      <dgm:prSet presAssocID="{AC751D16-9005-4361-A0D7-8329C712998B}" presName="hierChild4" presStyleCnt="0"/>
      <dgm:spPr/>
    </dgm:pt>
    <dgm:pt modelId="{7DD1EAE9-8179-45AD-B5D4-C8FC65DD68C7}" type="pres">
      <dgm:prSet presAssocID="{AC751D16-9005-4361-A0D7-8329C712998B}" presName="hierChild5" presStyleCnt="0"/>
      <dgm:spPr/>
    </dgm:pt>
    <dgm:pt modelId="{85A755C8-7BC0-4D34-9819-896EFEE3C39C}" type="pres">
      <dgm:prSet presAssocID="{FE8351AD-4D78-40F3-B004-503611050A49}" presName="Name37" presStyleLbl="parChTrans1D3" presStyleIdx="14" presStyleCnt="42"/>
      <dgm:spPr/>
    </dgm:pt>
    <dgm:pt modelId="{5827F660-746E-44D0-B873-CE87D32D82A0}" type="pres">
      <dgm:prSet presAssocID="{00EAAF0E-EFB1-496D-8344-DDDC70D381CB}" presName="hierRoot2" presStyleCnt="0">
        <dgm:presLayoutVars>
          <dgm:hierBranch val="init"/>
        </dgm:presLayoutVars>
      </dgm:prSet>
      <dgm:spPr/>
    </dgm:pt>
    <dgm:pt modelId="{37D53C15-5D55-4568-9FE2-A3DA80B65BB8}" type="pres">
      <dgm:prSet presAssocID="{00EAAF0E-EFB1-496D-8344-DDDC70D381CB}" presName="rootComposite" presStyleCnt="0"/>
      <dgm:spPr/>
    </dgm:pt>
    <dgm:pt modelId="{07318503-6267-4EE5-ACD2-3F15BC3CC5AE}" type="pres">
      <dgm:prSet presAssocID="{00EAAF0E-EFB1-496D-8344-DDDC70D381CB}" presName="rootText" presStyleLbl="node3" presStyleIdx="14" presStyleCnt="42" custScaleX="92318" custScaleY="98718" custLinFactX="49538" custLinFactY="471918" custLinFactNeighborX="100000" custLinFactNeighborY="500000">
        <dgm:presLayoutVars>
          <dgm:chPref val="3"/>
        </dgm:presLayoutVars>
      </dgm:prSet>
      <dgm:spPr/>
    </dgm:pt>
    <dgm:pt modelId="{33290D49-F3C9-4D4C-AEA1-D60B14225687}" type="pres">
      <dgm:prSet presAssocID="{00EAAF0E-EFB1-496D-8344-DDDC70D381CB}" presName="rootConnector" presStyleLbl="node3" presStyleIdx="14" presStyleCnt="42"/>
      <dgm:spPr/>
    </dgm:pt>
    <dgm:pt modelId="{CAD25029-52B2-4FDF-9E33-7B5E3303D775}" type="pres">
      <dgm:prSet presAssocID="{00EAAF0E-EFB1-496D-8344-DDDC70D381CB}" presName="hierChild4" presStyleCnt="0"/>
      <dgm:spPr/>
    </dgm:pt>
    <dgm:pt modelId="{86E29B20-6C60-49BA-839B-CA8B65CC9244}" type="pres">
      <dgm:prSet presAssocID="{00EAAF0E-EFB1-496D-8344-DDDC70D381CB}" presName="hierChild5" presStyleCnt="0"/>
      <dgm:spPr/>
    </dgm:pt>
    <dgm:pt modelId="{D171CD3D-8223-4B54-A2BB-A9A3C94C057F}" type="pres">
      <dgm:prSet presAssocID="{481E2904-B69E-4037-9E7C-EA80AB590F1D}" presName="Name37" presStyleLbl="parChTrans1D3" presStyleIdx="15" presStyleCnt="42"/>
      <dgm:spPr/>
    </dgm:pt>
    <dgm:pt modelId="{F4CE380B-CFCD-46C6-925E-4855E583E9A5}" type="pres">
      <dgm:prSet presAssocID="{B5702548-F0E1-4400-AAA6-4F9E7BCD38EF}" presName="hierRoot2" presStyleCnt="0">
        <dgm:presLayoutVars>
          <dgm:hierBranch val="init"/>
        </dgm:presLayoutVars>
      </dgm:prSet>
      <dgm:spPr/>
    </dgm:pt>
    <dgm:pt modelId="{C0CFBEC7-C5ED-498D-88CF-6788816D2696}" type="pres">
      <dgm:prSet presAssocID="{B5702548-F0E1-4400-AAA6-4F9E7BCD38EF}" presName="rootComposite" presStyleCnt="0"/>
      <dgm:spPr/>
    </dgm:pt>
    <dgm:pt modelId="{F7C951AE-2D62-4301-81EC-B87EA0AB5397}" type="pres">
      <dgm:prSet presAssocID="{B5702548-F0E1-4400-AAA6-4F9E7BCD38EF}" presName="rootText" presStyleLbl="node3" presStyleIdx="15" presStyleCnt="42" custScaleX="92318" custScaleY="98718" custLinFactY="519308" custLinFactNeighborX="37500" custLinFactNeighborY="600000">
        <dgm:presLayoutVars>
          <dgm:chPref val="3"/>
        </dgm:presLayoutVars>
      </dgm:prSet>
      <dgm:spPr/>
    </dgm:pt>
    <dgm:pt modelId="{7D5C63B7-7DA2-46E9-BF92-3A1268247BDB}" type="pres">
      <dgm:prSet presAssocID="{B5702548-F0E1-4400-AAA6-4F9E7BCD38EF}" presName="rootConnector" presStyleLbl="node3" presStyleIdx="15" presStyleCnt="42"/>
      <dgm:spPr/>
    </dgm:pt>
    <dgm:pt modelId="{13942C5A-EA60-4437-9224-904506A785CC}" type="pres">
      <dgm:prSet presAssocID="{B5702548-F0E1-4400-AAA6-4F9E7BCD38EF}" presName="hierChild4" presStyleCnt="0"/>
      <dgm:spPr/>
    </dgm:pt>
    <dgm:pt modelId="{D87FE81C-A6A0-492F-9CB9-BF0FA3145113}" type="pres">
      <dgm:prSet presAssocID="{B5702548-F0E1-4400-AAA6-4F9E7BCD38EF}" presName="hierChild5" presStyleCnt="0"/>
      <dgm:spPr/>
    </dgm:pt>
    <dgm:pt modelId="{4C8DCE72-03E7-40F4-B627-834E1A17A7F4}" type="pres">
      <dgm:prSet presAssocID="{FF4F5470-B763-4EDB-B187-8D335F13A1EF}" presName="hierChild5" presStyleCnt="0"/>
      <dgm:spPr/>
    </dgm:pt>
    <dgm:pt modelId="{BCF10024-3CC3-44AA-803D-B56B254F7395}" type="pres">
      <dgm:prSet presAssocID="{7EC749EB-6E6C-4422-A7A2-6F0B99CAF107}" presName="Name37" presStyleLbl="parChTrans1D2" presStyleIdx="3" presStyleCnt="15"/>
      <dgm:spPr/>
    </dgm:pt>
    <dgm:pt modelId="{02991773-58AD-423B-9FEC-CE3580888E39}" type="pres">
      <dgm:prSet presAssocID="{BF24B314-4BAE-4104-9DB9-41A1D8C4034B}" presName="hierRoot2" presStyleCnt="0">
        <dgm:presLayoutVars>
          <dgm:hierBranch val="r"/>
        </dgm:presLayoutVars>
      </dgm:prSet>
      <dgm:spPr/>
    </dgm:pt>
    <dgm:pt modelId="{078547DA-716A-4628-B447-08EB26F58EBA}" type="pres">
      <dgm:prSet presAssocID="{BF24B314-4BAE-4104-9DB9-41A1D8C4034B}" presName="rootComposite" presStyleCnt="0"/>
      <dgm:spPr/>
    </dgm:pt>
    <dgm:pt modelId="{398F164E-5E41-427D-9538-C6EEC2A42F69}" type="pres">
      <dgm:prSet presAssocID="{BF24B314-4BAE-4104-9DB9-41A1D8C4034B}" presName="rootText" presStyleLbl="node2" presStyleIdx="3" presStyleCnt="15" custScaleX="116144" custScaleY="129981" custLinFactX="100000" custLinFactY="12231" custLinFactNeighborX="185730" custLinFactNeighborY="100000">
        <dgm:presLayoutVars>
          <dgm:chPref val="3"/>
        </dgm:presLayoutVars>
      </dgm:prSet>
      <dgm:spPr/>
    </dgm:pt>
    <dgm:pt modelId="{527CE956-E762-41C8-B083-766167CEA6C8}" type="pres">
      <dgm:prSet presAssocID="{BF24B314-4BAE-4104-9DB9-41A1D8C4034B}" presName="rootConnector" presStyleLbl="node2" presStyleIdx="3" presStyleCnt="15"/>
      <dgm:spPr/>
    </dgm:pt>
    <dgm:pt modelId="{2B48960E-0EC3-4E50-827D-596043B68D54}" type="pres">
      <dgm:prSet presAssocID="{BF24B314-4BAE-4104-9DB9-41A1D8C4034B}" presName="hierChild4" presStyleCnt="0"/>
      <dgm:spPr/>
    </dgm:pt>
    <dgm:pt modelId="{A4802FB8-827B-466D-801B-6F7926B787AC}" type="pres">
      <dgm:prSet presAssocID="{E4F8B1B0-BE68-463C-A4F5-AAA1515BC19E}" presName="Name50" presStyleLbl="parChTrans1D3" presStyleIdx="16" presStyleCnt="42"/>
      <dgm:spPr/>
    </dgm:pt>
    <dgm:pt modelId="{3F73F204-CFFB-4723-9322-CA74902719EC}" type="pres">
      <dgm:prSet presAssocID="{F1A10389-1FF8-4D8A-AA16-F049E66B01DC}" presName="hierRoot2" presStyleCnt="0">
        <dgm:presLayoutVars>
          <dgm:hierBranch val="init"/>
        </dgm:presLayoutVars>
      </dgm:prSet>
      <dgm:spPr/>
    </dgm:pt>
    <dgm:pt modelId="{A6F728B0-A4C4-46E4-A915-3887962166DB}" type="pres">
      <dgm:prSet presAssocID="{F1A10389-1FF8-4D8A-AA16-F049E66B01DC}" presName="rootComposite" presStyleCnt="0"/>
      <dgm:spPr/>
    </dgm:pt>
    <dgm:pt modelId="{115184EF-ED1B-4EF0-984A-A30CDA2E4662}" type="pres">
      <dgm:prSet presAssocID="{F1A10389-1FF8-4D8A-AA16-F049E66B01DC}" presName="rootText" presStyleLbl="node3" presStyleIdx="16" presStyleCnt="42" custScaleX="96079" custLinFactX="100000" custLinFactY="24625" custLinFactNeighborX="185857" custLinFactNeighborY="100000">
        <dgm:presLayoutVars>
          <dgm:chPref val="3"/>
        </dgm:presLayoutVars>
      </dgm:prSet>
      <dgm:spPr/>
    </dgm:pt>
    <dgm:pt modelId="{81501A66-0625-4095-9397-3D56A2BA24D9}" type="pres">
      <dgm:prSet presAssocID="{F1A10389-1FF8-4D8A-AA16-F049E66B01DC}" presName="rootConnector" presStyleLbl="node3" presStyleIdx="16" presStyleCnt="42"/>
      <dgm:spPr/>
    </dgm:pt>
    <dgm:pt modelId="{86322C0A-AC0F-427D-8622-AB2BF7031F05}" type="pres">
      <dgm:prSet presAssocID="{F1A10389-1FF8-4D8A-AA16-F049E66B01DC}" presName="hierChild4" presStyleCnt="0"/>
      <dgm:spPr/>
    </dgm:pt>
    <dgm:pt modelId="{587FB294-B988-45FB-9DFE-494EA9BAFA55}" type="pres">
      <dgm:prSet presAssocID="{B7901809-990E-437F-8FBC-2E8616F3F7C7}" presName="Name37" presStyleLbl="parChTrans1D4" presStyleIdx="1" presStyleCnt="14"/>
      <dgm:spPr/>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4" custScaleX="95141" custLinFactX="100000" custLinFactY="16941" custLinFactNeighborX="186381" custLinFactNeighborY="100000">
        <dgm:presLayoutVars>
          <dgm:chPref val="3"/>
        </dgm:presLayoutVars>
      </dgm:prSet>
      <dgm:spPr/>
    </dgm:pt>
    <dgm:pt modelId="{4708479E-B2A6-405B-A73A-625366C650DF}" type="pres">
      <dgm:prSet presAssocID="{3FDCB3A8-BFC7-4407-AF44-ABADC12A7DFC}" presName="rootConnector" presStyleLbl="node4" presStyleIdx="1" presStyleCnt="14"/>
      <dgm:spPr/>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7FD23745-F443-4550-84F2-646FA1938ADF}" type="pres">
      <dgm:prSet presAssocID="{FE9D5C5D-C621-45F0-B174-26755932886E}" presName="Name37" presStyleLbl="parChTrans1D4" presStyleIdx="2" presStyleCnt="14"/>
      <dgm:spPr/>
    </dgm:pt>
    <dgm:pt modelId="{C21A2DD8-0C82-4EC6-8DF9-969B84005D1B}" type="pres">
      <dgm:prSet presAssocID="{C8F3EE10-A3C3-421A-AC94-8983B3D139CC}" presName="hierRoot2" presStyleCnt="0">
        <dgm:presLayoutVars>
          <dgm:hierBranch val="init"/>
        </dgm:presLayoutVars>
      </dgm:prSet>
      <dgm:spPr/>
    </dgm:pt>
    <dgm:pt modelId="{8EBBB387-944A-425C-9D24-9609D98FC500}" type="pres">
      <dgm:prSet presAssocID="{C8F3EE10-A3C3-421A-AC94-8983B3D139CC}" presName="rootComposite" presStyleCnt="0"/>
      <dgm:spPr/>
    </dgm:pt>
    <dgm:pt modelId="{65432DD3-6C52-48F2-B458-5182E616A1C5}" type="pres">
      <dgm:prSet presAssocID="{C8F3EE10-A3C3-421A-AC94-8983B3D139CC}" presName="rootText" presStyleLbl="node4" presStyleIdx="2" presStyleCnt="14" custScaleX="95200" custScaleY="69354" custLinFactX="100000" custLinFactY="4259" custLinFactNeighborX="189551" custLinFactNeighborY="100000">
        <dgm:presLayoutVars>
          <dgm:chPref val="3"/>
        </dgm:presLayoutVars>
      </dgm:prSet>
      <dgm:spPr/>
    </dgm:pt>
    <dgm:pt modelId="{5E08A5FE-1D80-4EDC-8950-68CA53FA3032}" type="pres">
      <dgm:prSet presAssocID="{C8F3EE10-A3C3-421A-AC94-8983B3D139CC}" presName="rootConnector" presStyleLbl="node4" presStyleIdx="2" presStyleCnt="14"/>
      <dgm:spPr/>
    </dgm:pt>
    <dgm:pt modelId="{6E40ABB6-4CE5-4DDC-8B1D-4082E363D129}" type="pres">
      <dgm:prSet presAssocID="{C8F3EE10-A3C3-421A-AC94-8983B3D139CC}" presName="hierChild4" presStyleCnt="0"/>
      <dgm:spPr/>
    </dgm:pt>
    <dgm:pt modelId="{CC0F5FDE-B09C-4615-B184-4EE9DFB5CB3D}" type="pres">
      <dgm:prSet presAssocID="{C8F3EE10-A3C3-421A-AC94-8983B3D139CC}" presName="hierChild5" presStyleCnt="0"/>
      <dgm:spPr/>
    </dgm:pt>
    <dgm:pt modelId="{4EBCA5DA-7256-4390-9211-1A4437C945DF}" type="pres">
      <dgm:prSet presAssocID="{F1A10389-1FF8-4D8A-AA16-F049E66B01DC}" presName="hierChild5" presStyleCnt="0"/>
      <dgm:spPr/>
    </dgm:pt>
    <dgm:pt modelId="{90153B3B-FD59-4AE7-8987-4E1BE8053220}" type="pres">
      <dgm:prSet presAssocID="{BF24B314-4BAE-4104-9DB9-41A1D8C4034B}" presName="hierChild5" presStyleCnt="0"/>
      <dgm:spPr/>
    </dgm:pt>
    <dgm:pt modelId="{9AB3A0C6-7FDC-4DDF-AFB6-30EC21EE163A}" type="pres">
      <dgm:prSet presAssocID="{1E803BDC-A421-4DC1-AF60-ED81BA54AD5C}" presName="Name37" presStyleLbl="parChTrans1D2" presStyleIdx="4" presStyleCnt="15"/>
      <dgm:spPr/>
    </dgm:pt>
    <dgm:pt modelId="{92DDB6A7-4FA0-4EC6-9E15-1F743D16318C}" type="pres">
      <dgm:prSet presAssocID="{654E4FF8-C9D3-4290-9FDB-A56E28C796F9}" presName="hierRoot2" presStyleCnt="0">
        <dgm:presLayoutVars>
          <dgm:hierBranch val="r"/>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4" presStyleCnt="15" custScaleX="118486" custScaleY="129946" custLinFactY="14222" custLinFactNeighborX="-67508" custLinFactNeighborY="100000">
        <dgm:presLayoutVars>
          <dgm:chPref val="3"/>
        </dgm:presLayoutVars>
      </dgm:prSet>
      <dgm:spPr/>
    </dgm:pt>
    <dgm:pt modelId="{ABDE9A2E-0FF0-4A7E-B975-22E9B6969661}" type="pres">
      <dgm:prSet presAssocID="{654E4FF8-C9D3-4290-9FDB-A56E28C796F9}" presName="rootConnector" presStyleLbl="node2" presStyleIdx="4" presStyleCnt="15"/>
      <dgm:spPr/>
    </dgm:pt>
    <dgm:pt modelId="{FF76B976-B059-4802-99EE-26923E6EDEAF}" type="pres">
      <dgm:prSet presAssocID="{654E4FF8-C9D3-4290-9FDB-A56E28C796F9}" presName="hierChild4" presStyleCnt="0"/>
      <dgm:spPr/>
    </dgm:pt>
    <dgm:pt modelId="{8C00387F-458C-4DFF-BCA8-6FCE67A81228}" type="pres">
      <dgm:prSet presAssocID="{8229B408-83F8-4F3C-898B-A351BE457AA6}" presName="Name50" presStyleLbl="parChTrans1D3" presStyleIdx="17" presStyleCnt="42"/>
      <dgm:spPr/>
    </dgm:pt>
    <dgm:pt modelId="{C9C028B2-E80A-4ED8-BD5E-742A97C719C3}" type="pres">
      <dgm:prSet presAssocID="{732884C5-EDCB-4D7A-9C7C-2185BF033B50}" presName="hierRoot2" presStyleCnt="0">
        <dgm:presLayoutVars>
          <dgm:hierBranch val="r"/>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7" presStyleCnt="42" custScaleX="118524" custScaleY="110000" custLinFactY="24356" custLinFactNeighborX="-58448" custLinFactNeighborY="100000">
        <dgm:presLayoutVars>
          <dgm:chPref val="3"/>
        </dgm:presLayoutVars>
      </dgm:prSet>
      <dgm:spPr/>
    </dgm:pt>
    <dgm:pt modelId="{CEC2AF57-04C6-4911-A847-7480E4CD9B7E}" type="pres">
      <dgm:prSet presAssocID="{732884C5-EDCB-4D7A-9C7C-2185BF033B50}" presName="rootConnector" presStyleLbl="node3" presStyleIdx="17" presStyleCnt="42"/>
      <dgm:spPr/>
    </dgm:pt>
    <dgm:pt modelId="{5C3E2583-7B2B-4137-A390-9EE3A01D0A76}" type="pres">
      <dgm:prSet presAssocID="{732884C5-EDCB-4D7A-9C7C-2185BF033B50}" presName="hierChild4" presStyleCnt="0"/>
      <dgm:spPr/>
    </dgm:pt>
    <dgm:pt modelId="{56AC083C-4A86-4265-9C36-BA24F37CBA98}" type="pres">
      <dgm:prSet presAssocID="{88415151-504E-489D-A08F-DE116BF75955}" presName="Name50" presStyleLbl="parChTrans1D4" presStyleIdx="3" presStyleCnt="14"/>
      <dgm:spPr/>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3" presStyleCnt="14" custScaleX="101665" custScaleY="92142" custLinFactY="7628" custLinFactNeighborX="-65296" custLinFactNeighborY="100000">
        <dgm:presLayoutVars>
          <dgm:chPref val="3"/>
        </dgm:presLayoutVars>
      </dgm:prSet>
      <dgm:spPr/>
    </dgm:pt>
    <dgm:pt modelId="{BFFC464A-9088-4FD4-863D-598BA9AF9CAB}" type="pres">
      <dgm:prSet presAssocID="{5C3D9CD5-9079-451A-9A1A-D8C08BD28155}" presName="rootConnector" presStyleLbl="node4" presStyleIdx="3" presStyleCnt="14"/>
      <dgm:spPr/>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8148812F-27E1-43EB-A5F7-DB458C2684CA}" type="pres">
      <dgm:prSet presAssocID="{CAF23197-105D-4290-99D5-4592107259D6}" presName="Name50" presStyleLbl="parChTrans1D4" presStyleIdx="4" presStyleCnt="14"/>
      <dgm:spPr/>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4" presStyleCnt="14" custScaleX="102440" custScaleY="97023" custLinFactNeighborX="-66393" custLinFactNeighborY="88318">
        <dgm:presLayoutVars>
          <dgm:chPref val="3"/>
        </dgm:presLayoutVars>
      </dgm:prSet>
      <dgm:spPr/>
    </dgm:pt>
    <dgm:pt modelId="{1CF13177-4405-4E8D-AD3C-0DCF7FC0F15A}" type="pres">
      <dgm:prSet presAssocID="{084143BF-C64B-4222-845B-1298BBA65127}" presName="rootConnector" presStyleLbl="node4" presStyleIdx="4" presStyleCnt="14"/>
      <dgm:spPr/>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0F4F442F-A245-4DF1-A992-372DA06F74F0}" type="pres">
      <dgm:prSet presAssocID="{17281052-6329-4FFB-984C-172F9447106B}" presName="Name50" presStyleLbl="parChTrans1D4" presStyleIdx="5" presStyleCnt="14"/>
      <dgm:spPr/>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5" presStyleCnt="14" custScaleX="101665" custScaleY="115073" custLinFactNeighborX="-65675" custLinFactNeighborY="70793">
        <dgm:presLayoutVars>
          <dgm:chPref val="3"/>
        </dgm:presLayoutVars>
      </dgm:prSet>
      <dgm:spPr/>
    </dgm:pt>
    <dgm:pt modelId="{200A4F4D-4E62-46C2-8843-3E653A24BE34}" type="pres">
      <dgm:prSet presAssocID="{948EAC3D-F192-4735-B7F5-55E58C40A8F0}" presName="rootConnector" presStyleLbl="node4" presStyleIdx="5" presStyleCnt="14"/>
      <dgm:spPr/>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EEA53A4F-4C82-4EF4-B85B-103BD69F451D}" type="pres">
      <dgm:prSet presAssocID="{5D3B9A71-D1DC-48D1-86AA-5093D62E8CF8}" presName="Name50" presStyleLbl="parChTrans1D4" presStyleIdx="6" presStyleCnt="14"/>
      <dgm:spPr/>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6" presStyleCnt="14" custScaleX="101665" custScaleY="115073" custLinFactNeighborX="-65954" custLinFactNeighborY="55450">
        <dgm:presLayoutVars>
          <dgm:chPref val="3"/>
        </dgm:presLayoutVars>
      </dgm:prSet>
      <dgm:spPr/>
    </dgm:pt>
    <dgm:pt modelId="{C4B8B782-4E52-4A68-A814-5E78B500D3DB}" type="pres">
      <dgm:prSet presAssocID="{00A68B6F-03A5-4E3C-8F18-AA5FC8CAA003}" presName="rootConnector" presStyleLbl="node4" presStyleIdx="6" presStyleCnt="14"/>
      <dgm:spPr/>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27CBB74C-1DC5-4605-9B91-11A3B5E52531}" type="pres">
      <dgm:prSet presAssocID="{732884C5-EDCB-4D7A-9C7C-2185BF033B50}" presName="hierChild5" presStyleCnt="0"/>
      <dgm:spPr/>
    </dgm:pt>
    <dgm:pt modelId="{C433A16B-6215-4363-8EB2-8720E81B847B}" type="pres">
      <dgm:prSet presAssocID="{BEAC525D-1A12-418D-A9BB-688835FF30DE}" presName="Name50" presStyleLbl="parChTrans1D3" presStyleIdx="18" presStyleCnt="42"/>
      <dgm:spPr/>
    </dgm:pt>
    <dgm:pt modelId="{42EB7B0F-DCB2-4F74-9D7A-DAB1C380FBD4}" type="pres">
      <dgm:prSet presAssocID="{B3F5EC02-22E3-43A4-8EDB-2113ECA0CAE9}" presName="hierRoot2" presStyleCnt="0">
        <dgm:presLayoutVars>
          <dgm:hierBranch val="init"/>
        </dgm:presLayoutVars>
      </dgm:prSet>
      <dgm:spPr/>
    </dgm:pt>
    <dgm:pt modelId="{5C2F3757-9CC2-4EAC-B866-E5796B31944C}" type="pres">
      <dgm:prSet presAssocID="{B3F5EC02-22E3-43A4-8EDB-2113ECA0CAE9}" presName="rootComposite" presStyleCnt="0"/>
      <dgm:spPr/>
    </dgm:pt>
    <dgm:pt modelId="{B9FE95DD-90DE-42C6-8BF5-B6FEDCD71844}" type="pres">
      <dgm:prSet presAssocID="{B3F5EC02-22E3-43A4-8EDB-2113ECA0CAE9}" presName="rootText" presStyleLbl="node3" presStyleIdx="18" presStyleCnt="42" custScaleX="110000" custScaleY="110000" custLinFactNeighborX="-44080" custLinFactNeighborY="52976">
        <dgm:presLayoutVars>
          <dgm:chPref val="3"/>
        </dgm:presLayoutVars>
      </dgm:prSet>
      <dgm:spPr/>
    </dgm:pt>
    <dgm:pt modelId="{0D6AE3A6-E044-479D-8D15-5D492335E7A1}" type="pres">
      <dgm:prSet presAssocID="{B3F5EC02-22E3-43A4-8EDB-2113ECA0CAE9}" presName="rootConnector" presStyleLbl="node3" presStyleIdx="18" presStyleCnt="42"/>
      <dgm:spPr/>
    </dgm:pt>
    <dgm:pt modelId="{51DDF310-B05D-4044-94D1-3748883CDB72}" type="pres">
      <dgm:prSet presAssocID="{B3F5EC02-22E3-43A4-8EDB-2113ECA0CAE9}" presName="hierChild4" presStyleCnt="0"/>
      <dgm:spPr/>
    </dgm:pt>
    <dgm:pt modelId="{A8EAFE8C-6B11-43CA-906E-C52414A0FFE1}" type="pres">
      <dgm:prSet presAssocID="{B3F5EC02-22E3-43A4-8EDB-2113ECA0CAE9}" presName="hierChild5" presStyleCnt="0"/>
      <dgm:spPr/>
    </dgm:pt>
    <dgm:pt modelId="{236801A4-04A5-4025-8065-742FDB0474FF}" type="pres">
      <dgm:prSet presAssocID="{654E4FF8-C9D3-4290-9FDB-A56E28C796F9}" presName="hierChild5" presStyleCnt="0"/>
      <dgm:spPr/>
    </dgm:pt>
    <dgm:pt modelId="{ED2CA5CC-F450-45C0-8E61-49D16D91E314}" type="pres">
      <dgm:prSet presAssocID="{E423F766-9FBF-4BA4-A25B-076D6050C9D8}" presName="Name37" presStyleLbl="parChTrans1D2" presStyleIdx="5" presStyleCnt="15"/>
      <dgm:spPr/>
    </dgm:pt>
    <dgm:pt modelId="{57825B5F-FFB2-4CC0-ACD8-C42939727F13}" type="pres">
      <dgm:prSet presAssocID="{A6B546E1-1629-4FB3-AEC0-6BA4789FFA68}" presName="hierRoot2" presStyleCnt="0">
        <dgm:presLayoutVars>
          <dgm:hierBranch val="init"/>
        </dgm:presLayoutVars>
      </dgm:prSet>
      <dgm:spPr/>
    </dgm:pt>
    <dgm:pt modelId="{19AD1FD2-3EE9-4694-BE65-CDD8C2B1649D}" type="pres">
      <dgm:prSet presAssocID="{A6B546E1-1629-4FB3-AEC0-6BA4789FFA68}" presName="rootComposite" presStyleCnt="0"/>
      <dgm:spPr/>
    </dgm:pt>
    <dgm:pt modelId="{3FA2A950-3D85-4FDA-8E91-ECEB18EA696E}" type="pres">
      <dgm:prSet presAssocID="{A6B546E1-1629-4FB3-AEC0-6BA4789FFA68}" presName="rootText" presStyleLbl="node2" presStyleIdx="5" presStyleCnt="15" custScaleX="116422" custScaleY="129981" custLinFactX="-600000" custLinFactY="12606" custLinFactNeighborX="-685439" custLinFactNeighborY="100000">
        <dgm:presLayoutVars>
          <dgm:chPref val="3"/>
        </dgm:presLayoutVars>
      </dgm:prSet>
      <dgm:spPr/>
    </dgm:pt>
    <dgm:pt modelId="{029ACA09-3B43-4CD7-B3FB-4EC312BE4EE8}" type="pres">
      <dgm:prSet presAssocID="{A6B546E1-1629-4FB3-AEC0-6BA4789FFA68}" presName="rootConnector" presStyleLbl="node2" presStyleIdx="5" presStyleCnt="15"/>
      <dgm:spPr/>
    </dgm:pt>
    <dgm:pt modelId="{BB56E76F-E46C-4BA4-92CE-2EA3D1D1CE6D}" type="pres">
      <dgm:prSet presAssocID="{A6B546E1-1629-4FB3-AEC0-6BA4789FFA68}" presName="hierChild4" presStyleCnt="0"/>
      <dgm:spPr/>
    </dgm:pt>
    <dgm:pt modelId="{942598C0-8F83-493C-8EF9-F501FA1B0CB3}" type="pres">
      <dgm:prSet presAssocID="{5CFBA202-0A36-4DF3-8F1A-6C1A0C6EB880}" presName="Name37" presStyleLbl="parChTrans1D3" presStyleIdx="19" presStyleCnt="42"/>
      <dgm:spPr/>
    </dgm:pt>
    <dgm:pt modelId="{AD971569-BADA-4E26-9F4F-0B83ED9072BE}" type="pres">
      <dgm:prSet presAssocID="{F7F350EF-CFD3-4100-A0A5-E157296E7073}" presName="hierRoot2" presStyleCnt="0">
        <dgm:presLayoutVars>
          <dgm:hierBranch val="init"/>
        </dgm:presLayoutVars>
      </dgm:prSet>
      <dgm:spPr/>
    </dgm:pt>
    <dgm:pt modelId="{0C1D48C0-F47E-437A-9259-76EBF5146C8E}" type="pres">
      <dgm:prSet presAssocID="{F7F350EF-CFD3-4100-A0A5-E157296E7073}" presName="rootComposite" presStyleCnt="0"/>
      <dgm:spPr/>
    </dgm:pt>
    <dgm:pt modelId="{AF28AC26-8ACD-476F-AE91-FF07E3EFE85B}" type="pres">
      <dgm:prSet presAssocID="{F7F350EF-CFD3-4100-A0A5-E157296E7073}" presName="rootText" presStyleLbl="node3" presStyleIdx="19" presStyleCnt="42" custScaleX="75502" custScaleY="90250" custLinFactX="-516838" custLinFactY="22283" custLinFactNeighborX="-600000" custLinFactNeighborY="100000">
        <dgm:presLayoutVars>
          <dgm:chPref val="3"/>
        </dgm:presLayoutVars>
      </dgm:prSet>
      <dgm:spPr/>
    </dgm:pt>
    <dgm:pt modelId="{A4AECAC7-0275-45DE-B4D8-B5C4A62A3401}" type="pres">
      <dgm:prSet presAssocID="{F7F350EF-CFD3-4100-A0A5-E157296E7073}" presName="rootConnector" presStyleLbl="node3" presStyleIdx="19" presStyleCnt="42"/>
      <dgm:spPr/>
    </dgm:pt>
    <dgm:pt modelId="{C9EF63FA-5DF5-467E-8C0E-C87EF890A93E}" type="pres">
      <dgm:prSet presAssocID="{F7F350EF-CFD3-4100-A0A5-E157296E7073}" presName="hierChild4" presStyleCnt="0"/>
      <dgm:spPr/>
    </dgm:pt>
    <dgm:pt modelId="{4F6E19F0-656E-46CE-813A-B754BFAEA354}" type="pres">
      <dgm:prSet presAssocID="{AD2DCAD0-3A8A-440B-848E-B85F01A3C19F}" presName="Name37" presStyleLbl="parChTrans1D4" presStyleIdx="7" presStyleCnt="14"/>
      <dgm:spPr/>
    </dgm:pt>
    <dgm:pt modelId="{DCA0D3FD-F1C0-451D-B817-1498392C1F56}" type="pres">
      <dgm:prSet presAssocID="{62D44199-D7E4-4930-B4CA-6F879F23EC57}" presName="hierRoot2" presStyleCnt="0">
        <dgm:presLayoutVars>
          <dgm:hierBranch val="init"/>
        </dgm:presLayoutVars>
      </dgm:prSet>
      <dgm:spPr/>
    </dgm:pt>
    <dgm:pt modelId="{25A2658D-D720-4630-BD26-DBD309F34381}" type="pres">
      <dgm:prSet presAssocID="{62D44199-D7E4-4930-B4CA-6F879F23EC57}" presName="rootComposite" presStyleCnt="0"/>
      <dgm:spPr/>
    </dgm:pt>
    <dgm:pt modelId="{97494913-8C20-44A3-928E-113228CF00C6}" type="pres">
      <dgm:prSet presAssocID="{62D44199-D7E4-4930-B4CA-6F879F23EC57}" presName="rootText" presStyleLbl="node4" presStyleIdx="7" presStyleCnt="14" custScaleX="77238" custScaleY="92916" custLinFactX="-515977" custLinFactY="25256" custLinFactNeighborX="-600000" custLinFactNeighborY="100000">
        <dgm:presLayoutVars>
          <dgm:chPref val="3"/>
        </dgm:presLayoutVars>
      </dgm:prSet>
      <dgm:spPr/>
    </dgm:pt>
    <dgm:pt modelId="{A02B4B58-DA53-45C0-9A52-22528787F279}" type="pres">
      <dgm:prSet presAssocID="{62D44199-D7E4-4930-B4CA-6F879F23EC57}" presName="rootConnector" presStyleLbl="node4" presStyleIdx="7" presStyleCnt="14"/>
      <dgm:spPr/>
    </dgm:pt>
    <dgm:pt modelId="{4E7C1FBE-8E83-48B4-BB78-E96DCFCD4E16}" type="pres">
      <dgm:prSet presAssocID="{62D44199-D7E4-4930-B4CA-6F879F23EC57}" presName="hierChild4" presStyleCnt="0"/>
      <dgm:spPr/>
    </dgm:pt>
    <dgm:pt modelId="{57FFA3D8-ED66-47B1-A3EA-824E852C8517}" type="pres">
      <dgm:prSet presAssocID="{62D44199-D7E4-4930-B4CA-6F879F23EC57}" presName="hierChild5" presStyleCnt="0"/>
      <dgm:spPr/>
    </dgm:pt>
    <dgm:pt modelId="{826CB660-2170-4055-8764-E28E37AA1D86}" type="pres">
      <dgm:prSet presAssocID="{F7F350EF-CFD3-4100-A0A5-E157296E7073}" presName="hierChild5" presStyleCnt="0"/>
      <dgm:spPr/>
    </dgm:pt>
    <dgm:pt modelId="{69B7F5A7-ED1A-40D0-A640-248EB937577D}" type="pres">
      <dgm:prSet presAssocID="{7E132308-3D0F-46FB-A848-EE3A73C0F58E}" presName="Name37" presStyleLbl="parChTrans1D3" presStyleIdx="20" presStyleCnt="42"/>
      <dgm:spPr/>
    </dgm:pt>
    <dgm:pt modelId="{06452642-50A1-4C77-812B-1D2647E100EE}" type="pres">
      <dgm:prSet presAssocID="{28DF5D88-CED1-4244-A2E4-44EBD5B26AC6}" presName="hierRoot2" presStyleCnt="0">
        <dgm:presLayoutVars>
          <dgm:hierBranch val="init"/>
        </dgm:presLayoutVars>
      </dgm:prSet>
      <dgm:spPr/>
    </dgm:pt>
    <dgm:pt modelId="{0FDF302A-132B-452A-ADF3-A0BDD76EF543}" type="pres">
      <dgm:prSet presAssocID="{28DF5D88-CED1-4244-A2E4-44EBD5B26AC6}" presName="rootComposite" presStyleCnt="0"/>
      <dgm:spPr/>
    </dgm:pt>
    <dgm:pt modelId="{1FB9F056-F521-419F-A258-2BF2D03698F7}" type="pres">
      <dgm:prSet presAssocID="{28DF5D88-CED1-4244-A2E4-44EBD5B26AC6}" presName="rootText" presStyleLbl="node3" presStyleIdx="20" presStyleCnt="42" custScaleX="73207" custScaleY="90250" custLinFactX="-517144" custLinFactY="22339" custLinFactNeighborX="-600000" custLinFactNeighborY="100000">
        <dgm:presLayoutVars>
          <dgm:chPref val="3"/>
        </dgm:presLayoutVars>
      </dgm:prSet>
      <dgm:spPr/>
    </dgm:pt>
    <dgm:pt modelId="{1C984C7E-C6A7-42E4-94F9-F54A004B9115}" type="pres">
      <dgm:prSet presAssocID="{28DF5D88-CED1-4244-A2E4-44EBD5B26AC6}" presName="rootConnector" presStyleLbl="node3" presStyleIdx="20" presStyleCnt="42"/>
      <dgm:spPr/>
    </dgm:pt>
    <dgm:pt modelId="{CDD6D654-B36A-4535-AC25-1EA696FB259D}" type="pres">
      <dgm:prSet presAssocID="{28DF5D88-CED1-4244-A2E4-44EBD5B26AC6}" presName="hierChild4" presStyleCnt="0"/>
      <dgm:spPr/>
    </dgm:pt>
    <dgm:pt modelId="{789BA33C-8FCB-4CBA-8AB6-679536C90B53}" type="pres">
      <dgm:prSet presAssocID="{04A82F50-F157-4D73-87B2-51AEA6C772CF}" presName="Name37" presStyleLbl="parChTrans1D4" presStyleIdx="8" presStyleCnt="14"/>
      <dgm:spPr/>
    </dgm:pt>
    <dgm:pt modelId="{18BB6B1A-76E6-4A31-9A41-1564C79CAF70}" type="pres">
      <dgm:prSet presAssocID="{9C322E09-275C-483D-A525-7857A4D7FAA8}" presName="hierRoot2" presStyleCnt="0">
        <dgm:presLayoutVars>
          <dgm:hierBranch val="init"/>
        </dgm:presLayoutVars>
      </dgm:prSet>
      <dgm:spPr/>
    </dgm:pt>
    <dgm:pt modelId="{1F14DE22-D5CC-4062-8EF8-5E66BDF12278}" type="pres">
      <dgm:prSet presAssocID="{9C322E09-275C-483D-A525-7857A4D7FAA8}" presName="rootComposite" presStyleCnt="0"/>
      <dgm:spPr/>
    </dgm:pt>
    <dgm:pt modelId="{242B4D59-FF77-4167-97F6-FF89FFEC2AB2}" type="pres">
      <dgm:prSet presAssocID="{9C322E09-275C-483D-A525-7857A4D7FAA8}" presName="rootText" presStyleLbl="node4" presStyleIdx="8" presStyleCnt="14" custScaleX="77882" custScaleY="66986" custLinFactX="-503611" custLinFactY="14483" custLinFactNeighborX="-600000" custLinFactNeighborY="100000">
        <dgm:presLayoutVars>
          <dgm:chPref val="3"/>
        </dgm:presLayoutVars>
      </dgm:prSet>
      <dgm:spPr/>
    </dgm:pt>
    <dgm:pt modelId="{0764A5EF-C1F8-4E9B-95AE-BE29DE36A292}" type="pres">
      <dgm:prSet presAssocID="{9C322E09-275C-483D-A525-7857A4D7FAA8}" presName="rootConnector" presStyleLbl="node4" presStyleIdx="8" presStyleCnt="14"/>
      <dgm:spPr/>
    </dgm:pt>
    <dgm:pt modelId="{210A494A-315B-481B-A794-99B52D981B24}" type="pres">
      <dgm:prSet presAssocID="{9C322E09-275C-483D-A525-7857A4D7FAA8}" presName="hierChild4" presStyleCnt="0"/>
      <dgm:spPr/>
    </dgm:pt>
    <dgm:pt modelId="{A84F4CD9-CA2F-46D9-AA54-38D262A518C3}" type="pres">
      <dgm:prSet presAssocID="{9C322E09-275C-483D-A525-7857A4D7FAA8}" presName="hierChild5" presStyleCnt="0"/>
      <dgm:spPr/>
    </dgm:pt>
    <dgm:pt modelId="{DA51D9A1-E514-4A20-9D75-F7A5D55E4B2D}" type="pres">
      <dgm:prSet presAssocID="{82A59A40-B096-49BD-9D64-EDF6077023AA}" presName="Name37" presStyleLbl="parChTrans1D4" presStyleIdx="9" presStyleCnt="14"/>
      <dgm:spPr/>
    </dgm:pt>
    <dgm:pt modelId="{61CC1386-A75A-46F8-995A-D01BD5572410}" type="pres">
      <dgm:prSet presAssocID="{ECF9883F-810F-4136-987D-AADFA4E4B08F}" presName="hierRoot2" presStyleCnt="0">
        <dgm:presLayoutVars>
          <dgm:hierBranch val="init"/>
        </dgm:presLayoutVars>
      </dgm:prSet>
      <dgm:spPr/>
    </dgm:pt>
    <dgm:pt modelId="{3C38B35E-1820-4734-9C8E-EDBDFACC1315}" type="pres">
      <dgm:prSet presAssocID="{ECF9883F-810F-4136-987D-AADFA4E4B08F}" presName="rootComposite" presStyleCnt="0"/>
      <dgm:spPr/>
    </dgm:pt>
    <dgm:pt modelId="{0AE85D25-0C31-4E93-BE80-33334841A81E}" type="pres">
      <dgm:prSet presAssocID="{ECF9883F-810F-4136-987D-AADFA4E4B08F}" presName="rootText" presStyleLbl="node4" presStyleIdx="9" presStyleCnt="14" custScaleX="77081" custScaleY="102956" custLinFactX="-500000" custLinFactNeighborX="-599150" custLinFactNeighborY="89531">
        <dgm:presLayoutVars>
          <dgm:chPref val="3"/>
        </dgm:presLayoutVars>
      </dgm:prSet>
      <dgm:spPr/>
    </dgm:pt>
    <dgm:pt modelId="{0A4C25DE-4DEF-4925-B6BC-FBB5A9E3A56A}" type="pres">
      <dgm:prSet presAssocID="{ECF9883F-810F-4136-987D-AADFA4E4B08F}" presName="rootConnector" presStyleLbl="node4" presStyleIdx="9" presStyleCnt="14"/>
      <dgm:spPr/>
    </dgm:pt>
    <dgm:pt modelId="{1109F1D9-6ECD-4015-9545-694C32ACBBA6}" type="pres">
      <dgm:prSet presAssocID="{ECF9883F-810F-4136-987D-AADFA4E4B08F}" presName="hierChild4" presStyleCnt="0"/>
      <dgm:spPr/>
    </dgm:pt>
    <dgm:pt modelId="{DC85184D-3556-4B9A-B0E2-388B9BB9822F}" type="pres">
      <dgm:prSet presAssocID="{ECF9883F-810F-4136-987D-AADFA4E4B08F}" presName="hierChild5" presStyleCnt="0"/>
      <dgm:spPr/>
    </dgm:pt>
    <dgm:pt modelId="{EFC91604-91D3-418F-A9F9-40F13220D974}" type="pres">
      <dgm:prSet presAssocID="{B0EC7533-7775-4255-AE84-6B7AB348BFE8}" presName="Name37" presStyleLbl="parChTrans1D4" presStyleIdx="10" presStyleCnt="14"/>
      <dgm:spPr/>
    </dgm:pt>
    <dgm:pt modelId="{EFE144E5-8F90-47A6-8339-5FF92FA147B4}" type="pres">
      <dgm:prSet presAssocID="{4F51BCA5-3EA3-4A79-9AE5-33D0B5F7EFEA}" presName="hierRoot2" presStyleCnt="0">
        <dgm:presLayoutVars>
          <dgm:hierBranch val="init"/>
        </dgm:presLayoutVars>
      </dgm:prSet>
      <dgm:spPr/>
    </dgm:pt>
    <dgm:pt modelId="{2AB81B22-D904-4FEB-BD07-72A91B962476}" type="pres">
      <dgm:prSet presAssocID="{4F51BCA5-3EA3-4A79-9AE5-33D0B5F7EFEA}" presName="rootComposite" presStyleCnt="0"/>
      <dgm:spPr/>
    </dgm:pt>
    <dgm:pt modelId="{1AD5D882-BD58-484A-8652-4438D9864B27}" type="pres">
      <dgm:prSet presAssocID="{4F51BCA5-3EA3-4A79-9AE5-33D0B5F7EFEA}" presName="rootText" presStyleLbl="node4" presStyleIdx="10" presStyleCnt="14" custScaleX="79738" custScaleY="82496" custLinFactX="-500294" custLinFactNeighborX="-600000" custLinFactNeighborY="73502">
        <dgm:presLayoutVars>
          <dgm:chPref val="3"/>
        </dgm:presLayoutVars>
      </dgm:prSet>
      <dgm:spPr/>
    </dgm:pt>
    <dgm:pt modelId="{8EE21266-5489-4994-82B2-5FDCE6219CAF}" type="pres">
      <dgm:prSet presAssocID="{4F51BCA5-3EA3-4A79-9AE5-33D0B5F7EFEA}" presName="rootConnector" presStyleLbl="node4" presStyleIdx="10" presStyleCnt="14"/>
      <dgm:spPr/>
    </dgm:pt>
    <dgm:pt modelId="{58954BA3-E789-4A3B-B90B-9934AAD4C7DE}" type="pres">
      <dgm:prSet presAssocID="{4F51BCA5-3EA3-4A79-9AE5-33D0B5F7EFEA}" presName="hierChild4" presStyleCnt="0"/>
      <dgm:spPr/>
    </dgm:pt>
    <dgm:pt modelId="{F7726293-8DDE-4B8F-AF69-EBE815B83DB8}" type="pres">
      <dgm:prSet presAssocID="{4F51BCA5-3EA3-4A79-9AE5-33D0B5F7EFEA}" presName="hierChild5" presStyleCnt="0"/>
      <dgm:spPr/>
    </dgm:pt>
    <dgm:pt modelId="{65B50CE3-691D-41F6-BAB1-808670C55D5E}" type="pres">
      <dgm:prSet presAssocID="{2A709E78-9279-4817-B7C2-E9CEDE98D060}" presName="Name37" presStyleLbl="parChTrans1D4" presStyleIdx="11" presStyleCnt="14"/>
      <dgm:spPr/>
    </dgm:pt>
    <dgm:pt modelId="{099AAE04-532C-4D1D-813E-A2C5ADD2A770}" type="pres">
      <dgm:prSet presAssocID="{9E58E94D-AB61-4089-AA70-4DF797A823B2}" presName="hierRoot2" presStyleCnt="0">
        <dgm:presLayoutVars>
          <dgm:hierBranch val="init"/>
        </dgm:presLayoutVars>
      </dgm:prSet>
      <dgm:spPr/>
    </dgm:pt>
    <dgm:pt modelId="{01383EAE-AEEF-449D-94ED-13FD60F92DA7}" type="pres">
      <dgm:prSet presAssocID="{9E58E94D-AB61-4089-AA70-4DF797A823B2}" presName="rootComposite" presStyleCnt="0"/>
      <dgm:spPr/>
    </dgm:pt>
    <dgm:pt modelId="{5083AC3D-7193-439D-94DF-99ECD8CD39D7}" type="pres">
      <dgm:prSet presAssocID="{9E58E94D-AB61-4089-AA70-4DF797A823B2}" presName="rootText" presStyleLbl="node4" presStyleIdx="11" presStyleCnt="14" custScaleX="80257" custScaleY="114476" custLinFactX="-500000" custLinFactNeighborX="-599616" custLinFactNeighborY="56535">
        <dgm:presLayoutVars>
          <dgm:chPref val="3"/>
        </dgm:presLayoutVars>
      </dgm:prSet>
      <dgm:spPr/>
    </dgm:pt>
    <dgm:pt modelId="{F6FFB2EC-EB96-4960-8326-CF0C574B0282}" type="pres">
      <dgm:prSet presAssocID="{9E58E94D-AB61-4089-AA70-4DF797A823B2}" presName="rootConnector" presStyleLbl="node4" presStyleIdx="11" presStyleCnt="14"/>
      <dgm:spPr/>
    </dgm:pt>
    <dgm:pt modelId="{393E4C0B-B37A-4246-8B77-3848002CA89B}" type="pres">
      <dgm:prSet presAssocID="{9E58E94D-AB61-4089-AA70-4DF797A823B2}" presName="hierChild4" presStyleCnt="0"/>
      <dgm:spPr/>
    </dgm:pt>
    <dgm:pt modelId="{AA8BB320-E8E0-4A79-9E27-1F3D11CA079C}" type="pres">
      <dgm:prSet presAssocID="{9E58E94D-AB61-4089-AA70-4DF797A823B2}" presName="hierChild5" presStyleCnt="0"/>
      <dgm:spPr/>
    </dgm:pt>
    <dgm:pt modelId="{D2E8746D-70B1-4F9C-A130-9910B9CB5372}" type="pres">
      <dgm:prSet presAssocID="{FD137AED-CE2B-40A9-86F8-53DEE8017B8F}" presName="Name37" presStyleLbl="parChTrans1D4" presStyleIdx="12" presStyleCnt="14"/>
      <dgm:spPr/>
    </dgm:pt>
    <dgm:pt modelId="{34FBCE9C-1136-428F-A0E8-6295A33C1704}" type="pres">
      <dgm:prSet presAssocID="{DDDE3B4E-44C1-44EA-AB8E-A727ADBA5468}" presName="hierRoot2" presStyleCnt="0">
        <dgm:presLayoutVars>
          <dgm:hierBranch val="init"/>
        </dgm:presLayoutVars>
      </dgm:prSet>
      <dgm:spPr/>
    </dgm:pt>
    <dgm:pt modelId="{4E4D9236-8A17-4787-B9AB-80FC89031D71}" type="pres">
      <dgm:prSet presAssocID="{DDDE3B4E-44C1-44EA-AB8E-A727ADBA5468}" presName="rootComposite" presStyleCnt="0"/>
      <dgm:spPr/>
    </dgm:pt>
    <dgm:pt modelId="{01FEC084-4972-4607-AD9F-EDABA5DE9594}" type="pres">
      <dgm:prSet presAssocID="{DDDE3B4E-44C1-44EA-AB8E-A727ADBA5468}" presName="rootText" presStyleLbl="node4" presStyleIdx="12" presStyleCnt="14" custScaleX="86153" custScaleY="89909" custLinFactX="-500000" custLinFactNeighborX="-599616" custLinFactNeighborY="28671">
        <dgm:presLayoutVars>
          <dgm:chPref val="3"/>
        </dgm:presLayoutVars>
      </dgm:prSet>
      <dgm:spPr/>
    </dgm:pt>
    <dgm:pt modelId="{D4C3AD28-60CF-400A-97D5-58F3D0DA4CC4}" type="pres">
      <dgm:prSet presAssocID="{DDDE3B4E-44C1-44EA-AB8E-A727ADBA5468}" presName="rootConnector" presStyleLbl="node4" presStyleIdx="12" presStyleCnt="14"/>
      <dgm:spPr/>
    </dgm:pt>
    <dgm:pt modelId="{64E1D8DA-BA8B-4D9A-B878-7BC138549880}" type="pres">
      <dgm:prSet presAssocID="{DDDE3B4E-44C1-44EA-AB8E-A727ADBA5468}" presName="hierChild4" presStyleCnt="0"/>
      <dgm:spPr/>
    </dgm:pt>
    <dgm:pt modelId="{B73429D0-E46D-4E69-BD54-9EAF5883FE0B}" type="pres">
      <dgm:prSet presAssocID="{DDDE3B4E-44C1-44EA-AB8E-A727ADBA5468}" presName="hierChild5" presStyleCnt="0"/>
      <dgm:spPr/>
    </dgm:pt>
    <dgm:pt modelId="{27FAA1F6-2F3A-4A0B-B27A-3179A16DCAA7}" type="pres">
      <dgm:prSet presAssocID="{23EFC030-9654-4937-8A60-B1D614D585BB}" presName="Name37" presStyleLbl="parChTrans1D4" presStyleIdx="13" presStyleCnt="14"/>
      <dgm:spPr/>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3" presStyleCnt="14" custScaleX="80717" custScaleY="96752" custLinFactX="-500702" custLinFactNeighborX="-600000" custLinFactNeighborY="6337">
        <dgm:presLayoutVars>
          <dgm:chPref val="3"/>
        </dgm:presLayoutVars>
      </dgm:prSet>
      <dgm:spPr/>
    </dgm:pt>
    <dgm:pt modelId="{31536410-3D21-4A18-BA4D-F35801DE0CE7}" type="pres">
      <dgm:prSet presAssocID="{3558D2A4-F978-4024-8C00-03E734AF33B2}" presName="rootConnector" presStyleLbl="node4" presStyleIdx="13" presStyleCnt="14"/>
      <dgm:spPr/>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pt>
    <dgm:pt modelId="{B7BC6221-E8B7-4A2B-B39E-260E766336F1}" type="pres">
      <dgm:prSet presAssocID="{A250657B-44FE-4CBD-87FC-1488460029D7}" presName="Name37" presStyleLbl="parChTrans1D3" presStyleIdx="21" presStyleCnt="42"/>
      <dgm:spPr/>
    </dgm:pt>
    <dgm:pt modelId="{B9FD3750-6D37-4EED-A7C0-66F5BEDF78CF}" type="pres">
      <dgm:prSet presAssocID="{F64F481A-C175-4366-AFE9-6B5670AE4C17}" presName="hierRoot2" presStyleCnt="0">
        <dgm:presLayoutVars>
          <dgm:hierBranch val="init"/>
        </dgm:presLayoutVars>
      </dgm:prSet>
      <dgm:spPr/>
    </dgm:pt>
    <dgm:pt modelId="{CC58558A-8566-4BA4-88AD-9B26145764A7}" type="pres">
      <dgm:prSet presAssocID="{F64F481A-C175-4366-AFE9-6B5670AE4C17}" presName="rootComposite" presStyleCnt="0"/>
      <dgm:spPr/>
    </dgm:pt>
    <dgm:pt modelId="{081F9AF9-FD8C-4028-8FD4-11D9184BD49D}" type="pres">
      <dgm:prSet presAssocID="{F64F481A-C175-4366-AFE9-6B5670AE4C17}" presName="rootText" presStyleLbl="node3" presStyleIdx="21" presStyleCnt="42" custScaleX="83935" custScaleY="90250" custLinFactX="-528841" custLinFactY="22339" custLinFactNeighborX="-600000" custLinFactNeighborY="100000">
        <dgm:presLayoutVars>
          <dgm:chPref val="3"/>
        </dgm:presLayoutVars>
      </dgm:prSet>
      <dgm:spPr/>
    </dgm:pt>
    <dgm:pt modelId="{20682B45-A0B7-4C76-AF12-76F44B89B801}" type="pres">
      <dgm:prSet presAssocID="{F64F481A-C175-4366-AFE9-6B5670AE4C17}" presName="rootConnector" presStyleLbl="node3" presStyleIdx="21" presStyleCnt="42"/>
      <dgm:spPr/>
    </dgm:pt>
    <dgm:pt modelId="{8232AD76-945F-4628-ACA1-DD02DE63065B}" type="pres">
      <dgm:prSet presAssocID="{F64F481A-C175-4366-AFE9-6B5670AE4C17}" presName="hierChild4" presStyleCnt="0"/>
      <dgm:spPr/>
    </dgm:pt>
    <dgm:pt modelId="{6F07808E-9347-4BD4-A154-A468B772CA6D}" type="pres">
      <dgm:prSet presAssocID="{F64F481A-C175-4366-AFE9-6B5670AE4C17}" presName="hierChild5" presStyleCnt="0"/>
      <dgm:spPr/>
    </dgm:pt>
    <dgm:pt modelId="{0D27CE0A-1C41-4950-B107-86B3854C013E}" type="pres">
      <dgm:prSet presAssocID="{2A0D2857-3A49-430D-A6EB-157B94799ED6}" presName="Name37" presStyleLbl="parChTrans1D3" presStyleIdx="22" presStyleCnt="42"/>
      <dgm:spPr/>
    </dgm:pt>
    <dgm:pt modelId="{FAA6B0A0-B168-4224-AB99-F159D7227805}" type="pres">
      <dgm:prSet presAssocID="{22413AE6-20FA-404E-BCD0-43BDA701BAC2}" presName="hierRoot2" presStyleCnt="0">
        <dgm:presLayoutVars>
          <dgm:hierBranch val="init"/>
        </dgm:presLayoutVars>
      </dgm:prSet>
      <dgm:spPr/>
    </dgm:pt>
    <dgm:pt modelId="{8535F95C-FB8A-4BF8-BB9F-E7C7D3E76E13}" type="pres">
      <dgm:prSet presAssocID="{22413AE6-20FA-404E-BCD0-43BDA701BAC2}" presName="rootComposite" presStyleCnt="0"/>
      <dgm:spPr/>
    </dgm:pt>
    <dgm:pt modelId="{EEC72829-2001-4892-8640-04779633E988}" type="pres">
      <dgm:prSet presAssocID="{22413AE6-20FA-404E-BCD0-43BDA701BAC2}" presName="rootText" presStyleLbl="node3" presStyleIdx="22" presStyleCnt="42" custScaleX="78879" custScaleY="83857" custLinFactX="-702428" custLinFactY="21559" custLinFactNeighborX="-800000" custLinFactNeighborY="100000">
        <dgm:presLayoutVars>
          <dgm:chPref val="3"/>
        </dgm:presLayoutVars>
      </dgm:prSet>
      <dgm:spPr/>
    </dgm:pt>
    <dgm:pt modelId="{420A0815-442B-4EFC-8846-CF90A5AD9C76}" type="pres">
      <dgm:prSet presAssocID="{22413AE6-20FA-404E-BCD0-43BDA701BAC2}" presName="rootConnector" presStyleLbl="node3" presStyleIdx="22" presStyleCnt="42"/>
      <dgm:spPr/>
    </dgm:pt>
    <dgm:pt modelId="{0EAA0C0C-35F0-4883-8FC4-DABEFF45219B}" type="pres">
      <dgm:prSet presAssocID="{22413AE6-20FA-404E-BCD0-43BDA701BAC2}" presName="hierChild4" presStyleCnt="0"/>
      <dgm:spPr/>
    </dgm:pt>
    <dgm:pt modelId="{474AA745-325D-4375-8921-A0440BFEF3E3}" type="pres">
      <dgm:prSet presAssocID="{22413AE6-20FA-404E-BCD0-43BDA701BAC2}" presName="hierChild5" presStyleCnt="0"/>
      <dgm:spPr/>
    </dgm:pt>
    <dgm:pt modelId="{BB5D791D-AA00-4A80-ABBF-7B34EA4FCC85}" type="pres">
      <dgm:prSet presAssocID="{E191E9A1-0523-4BA9-B7FB-DA20AD0811D8}" presName="Name37" presStyleLbl="parChTrans1D3" presStyleIdx="23" presStyleCnt="42"/>
      <dgm:spPr/>
    </dgm:pt>
    <dgm:pt modelId="{727C3D43-50B7-46FD-A6B6-A6103C12D340}" type="pres">
      <dgm:prSet presAssocID="{FBC01FF3-3D3E-41BB-994A-AC90482F6A1B}" presName="hierRoot2" presStyleCnt="0">
        <dgm:presLayoutVars>
          <dgm:hierBranch val="init"/>
        </dgm:presLayoutVars>
      </dgm:prSet>
      <dgm:spPr/>
    </dgm:pt>
    <dgm:pt modelId="{958EBCAB-169A-40A3-8810-641D4C84F147}" type="pres">
      <dgm:prSet presAssocID="{FBC01FF3-3D3E-41BB-994A-AC90482F6A1B}" presName="rootComposite" presStyleCnt="0"/>
      <dgm:spPr/>
    </dgm:pt>
    <dgm:pt modelId="{613A2D20-4B99-4A52-851E-2BDD0F8A98A8}" type="pres">
      <dgm:prSet presAssocID="{FBC01FF3-3D3E-41BB-994A-AC90482F6A1B}" presName="rootText" presStyleLbl="node3" presStyleIdx="23" presStyleCnt="42" custScaleX="78879" custScaleY="83857" custLinFactX="-800000" custLinFactY="21560" custLinFactNeighborX="-898458" custLinFactNeighborY="100000">
        <dgm:presLayoutVars>
          <dgm:chPref val="3"/>
        </dgm:presLayoutVars>
      </dgm:prSet>
      <dgm:spPr/>
    </dgm:pt>
    <dgm:pt modelId="{F07AE39C-278E-4649-91A1-FE9CDA31D072}" type="pres">
      <dgm:prSet presAssocID="{FBC01FF3-3D3E-41BB-994A-AC90482F6A1B}" presName="rootConnector" presStyleLbl="node3" presStyleIdx="23" presStyleCnt="42"/>
      <dgm:spPr/>
    </dgm:pt>
    <dgm:pt modelId="{C7EAE65E-B8EF-4A07-BE6C-525432CDCF29}" type="pres">
      <dgm:prSet presAssocID="{FBC01FF3-3D3E-41BB-994A-AC90482F6A1B}" presName="hierChild4" presStyleCnt="0"/>
      <dgm:spPr/>
    </dgm:pt>
    <dgm:pt modelId="{6616EF54-8B84-4036-AC87-9294289DBACB}" type="pres">
      <dgm:prSet presAssocID="{FBC01FF3-3D3E-41BB-994A-AC90482F6A1B}" presName="hierChild5" presStyleCnt="0"/>
      <dgm:spPr/>
    </dgm:pt>
    <dgm:pt modelId="{034472AB-3023-4D64-9076-6D0447681511}" type="pres">
      <dgm:prSet presAssocID="{699BAD64-8E5E-452A-BAE2-EA3CFD002025}" presName="Name37" presStyleLbl="parChTrans1D3" presStyleIdx="24" presStyleCnt="42"/>
      <dgm:spPr/>
    </dgm:pt>
    <dgm:pt modelId="{49B06329-1264-45D2-84A6-A1C793022F5D}" type="pres">
      <dgm:prSet presAssocID="{E71F77E7-AE52-4859-95F1-5975D7FBCC2C}" presName="hierRoot2" presStyleCnt="0">
        <dgm:presLayoutVars>
          <dgm:hierBranch val="init"/>
        </dgm:presLayoutVars>
      </dgm:prSet>
      <dgm:spPr/>
    </dgm:pt>
    <dgm:pt modelId="{10955B1A-58AD-4561-BB34-70320500016F}" type="pres">
      <dgm:prSet presAssocID="{E71F77E7-AE52-4859-95F1-5975D7FBCC2C}" presName="rootComposite" presStyleCnt="0"/>
      <dgm:spPr/>
    </dgm:pt>
    <dgm:pt modelId="{8ADB3185-CF75-406B-A372-90B6A263A62A}" type="pres">
      <dgm:prSet presAssocID="{E71F77E7-AE52-4859-95F1-5975D7FBCC2C}" presName="rootText" presStyleLbl="node3" presStyleIdx="24" presStyleCnt="42" custScaleX="76180" custScaleY="90250" custLinFactX="-635990" custLinFactY="21739" custLinFactNeighborX="-700000" custLinFactNeighborY="100000">
        <dgm:presLayoutVars>
          <dgm:chPref val="3"/>
        </dgm:presLayoutVars>
      </dgm:prSet>
      <dgm:spPr/>
    </dgm:pt>
    <dgm:pt modelId="{635AA3FB-8F54-4E66-8F63-7DF4AFC4F6E3}" type="pres">
      <dgm:prSet presAssocID="{E71F77E7-AE52-4859-95F1-5975D7FBCC2C}" presName="rootConnector" presStyleLbl="node3" presStyleIdx="24" presStyleCnt="42"/>
      <dgm:spPr/>
    </dgm:pt>
    <dgm:pt modelId="{25B41D93-DD4C-4ED0-926A-AA9E7C262102}" type="pres">
      <dgm:prSet presAssocID="{E71F77E7-AE52-4859-95F1-5975D7FBCC2C}" presName="hierChild4" presStyleCnt="0"/>
      <dgm:spPr/>
    </dgm:pt>
    <dgm:pt modelId="{7A05D809-8D20-4909-B80F-29B9831D4603}" type="pres">
      <dgm:prSet presAssocID="{E71F77E7-AE52-4859-95F1-5975D7FBCC2C}" presName="hierChild5" presStyleCnt="0"/>
      <dgm:spPr/>
    </dgm:pt>
    <dgm:pt modelId="{AAF09120-F624-4A14-894B-03D26A926684}" type="pres">
      <dgm:prSet presAssocID="{A6B546E1-1629-4FB3-AEC0-6BA4789FFA68}" presName="hierChild5" presStyleCnt="0"/>
      <dgm:spPr/>
    </dgm:pt>
    <dgm:pt modelId="{7A39DBCA-167E-48D5-BCB0-BCB333697CC9}" type="pres">
      <dgm:prSet presAssocID="{D760414D-BDEC-4C25-9161-1B510ADEB639}" presName="Name37" presStyleLbl="parChTrans1D2" presStyleIdx="6" presStyleCnt="15"/>
      <dgm:spPr/>
    </dgm:pt>
    <dgm:pt modelId="{029694BC-7FAD-429A-8DDF-A529905C2795}" type="pres">
      <dgm:prSet presAssocID="{5D1E6565-5DE5-4245-8255-67031EF7027D}" presName="hierRoot2" presStyleCnt="0">
        <dgm:presLayoutVars>
          <dgm:hierBranch val="init"/>
        </dgm:presLayoutVars>
      </dgm:prSet>
      <dgm:spPr/>
    </dgm:pt>
    <dgm:pt modelId="{235D07B6-EDD1-4281-9765-E201467DC5A5}" type="pres">
      <dgm:prSet presAssocID="{5D1E6565-5DE5-4245-8255-67031EF7027D}" presName="rootComposite" presStyleCnt="0"/>
      <dgm:spPr/>
    </dgm:pt>
    <dgm:pt modelId="{6EA668AB-FF95-4A77-8F82-A22C71C541DD}" type="pres">
      <dgm:prSet presAssocID="{5D1E6565-5DE5-4245-8255-67031EF7027D}" presName="rootText" presStyleLbl="node2" presStyleIdx="6" presStyleCnt="15" custScaleX="110275" custScaleY="129981" custLinFactX="-200000" custLinFactY="12654" custLinFactNeighborX="-202535" custLinFactNeighborY="100000">
        <dgm:presLayoutVars>
          <dgm:chPref val="3"/>
        </dgm:presLayoutVars>
      </dgm:prSet>
      <dgm:spPr/>
    </dgm:pt>
    <dgm:pt modelId="{A4B2BFCE-439E-4711-865B-8C69829B438B}" type="pres">
      <dgm:prSet presAssocID="{5D1E6565-5DE5-4245-8255-67031EF7027D}" presName="rootConnector" presStyleLbl="node2" presStyleIdx="6" presStyleCnt="15"/>
      <dgm:spPr/>
    </dgm:pt>
    <dgm:pt modelId="{12F17A78-BE61-402F-A2F9-5BCCE4C86D03}" type="pres">
      <dgm:prSet presAssocID="{5D1E6565-5DE5-4245-8255-67031EF7027D}" presName="hierChild4" presStyleCnt="0"/>
      <dgm:spPr/>
    </dgm:pt>
    <dgm:pt modelId="{3AF7482A-020C-463C-891F-E31D0FE4F9BD}" type="pres">
      <dgm:prSet presAssocID="{5D1E1118-E83A-4838-9FAF-1827ACF18278}" presName="Name37" presStyleLbl="parChTrans1D3" presStyleIdx="25" presStyleCnt="42"/>
      <dgm:spPr/>
    </dgm:pt>
    <dgm:pt modelId="{6948AB54-A6C1-4761-8A9E-6A4ED3F99539}" type="pres">
      <dgm:prSet presAssocID="{C7F5EC38-4C8E-4F36-BF16-1F7E9FCCD884}" presName="hierRoot2" presStyleCnt="0">
        <dgm:presLayoutVars>
          <dgm:hierBranch val="init"/>
        </dgm:presLayoutVars>
      </dgm:prSet>
      <dgm:spPr/>
    </dgm:pt>
    <dgm:pt modelId="{5CB1FAD4-69AA-4F84-A5E4-DF851AC3E72F}" type="pres">
      <dgm:prSet presAssocID="{C7F5EC38-4C8E-4F36-BF16-1F7E9FCCD884}" presName="rootComposite" presStyleCnt="0"/>
      <dgm:spPr/>
    </dgm:pt>
    <dgm:pt modelId="{F671C757-F80A-4CAF-BBA6-70D5E14E25B5}" type="pres">
      <dgm:prSet presAssocID="{C7F5EC38-4C8E-4F36-BF16-1F7E9FCCD884}" presName="rootText" presStyleLbl="node3" presStyleIdx="25" presStyleCnt="42" custLinFactX="-200000" custLinFactY="32815" custLinFactNeighborX="-206967" custLinFactNeighborY="100000">
        <dgm:presLayoutVars>
          <dgm:chPref val="3"/>
        </dgm:presLayoutVars>
      </dgm:prSet>
      <dgm:spPr/>
    </dgm:pt>
    <dgm:pt modelId="{0F9F43BD-DEE1-46EF-B210-BA97536EF256}" type="pres">
      <dgm:prSet presAssocID="{C7F5EC38-4C8E-4F36-BF16-1F7E9FCCD884}" presName="rootConnector" presStyleLbl="node3" presStyleIdx="25" presStyleCnt="42"/>
      <dgm:spPr/>
    </dgm:pt>
    <dgm:pt modelId="{D8ABEEB1-D32C-43B6-B214-26BB06DC3EC7}" type="pres">
      <dgm:prSet presAssocID="{C7F5EC38-4C8E-4F36-BF16-1F7E9FCCD884}" presName="hierChild4" presStyleCnt="0"/>
      <dgm:spPr/>
    </dgm:pt>
    <dgm:pt modelId="{D5F81F50-748B-4A5B-8409-A3300C096A6F}" type="pres">
      <dgm:prSet presAssocID="{C7F5EC38-4C8E-4F36-BF16-1F7E9FCCD884}" presName="hierChild5" presStyleCnt="0"/>
      <dgm:spPr/>
    </dgm:pt>
    <dgm:pt modelId="{2A6C11C0-D980-41F8-BA54-3223477F4CFE}" type="pres">
      <dgm:prSet presAssocID="{B848E4D5-FF65-410B-8DAD-CA9DD3B5FB17}" presName="Name37" presStyleLbl="parChTrans1D3" presStyleIdx="26" presStyleCnt="42"/>
      <dgm:spPr/>
    </dgm:pt>
    <dgm:pt modelId="{9ED52BF6-A30D-49D2-BD3F-2E4B8292D20A}" type="pres">
      <dgm:prSet presAssocID="{CF4052B3-FBA2-48CB-AADC-26800FAA44CB}" presName="hierRoot2" presStyleCnt="0">
        <dgm:presLayoutVars>
          <dgm:hierBranch val="init"/>
        </dgm:presLayoutVars>
      </dgm:prSet>
      <dgm:spPr/>
    </dgm:pt>
    <dgm:pt modelId="{BD923EF9-42B8-4FBC-9F70-C32F14B14114}" type="pres">
      <dgm:prSet presAssocID="{CF4052B3-FBA2-48CB-AADC-26800FAA44CB}" presName="rootComposite" presStyleCnt="0"/>
      <dgm:spPr/>
    </dgm:pt>
    <dgm:pt modelId="{24ACD242-3A29-421B-9A91-4FB331673778}" type="pres">
      <dgm:prSet presAssocID="{CF4052B3-FBA2-48CB-AADC-26800FAA44CB}" presName="rootText" presStyleLbl="node3" presStyleIdx="26" presStyleCnt="42" custLinFactX="-200000" custLinFactY="33355" custLinFactNeighborX="-206326" custLinFactNeighborY="100000">
        <dgm:presLayoutVars>
          <dgm:chPref val="3"/>
        </dgm:presLayoutVars>
      </dgm:prSet>
      <dgm:spPr/>
    </dgm:pt>
    <dgm:pt modelId="{A057118C-B16A-47FC-8C3F-13FCB26DBB22}" type="pres">
      <dgm:prSet presAssocID="{CF4052B3-FBA2-48CB-AADC-26800FAA44CB}" presName="rootConnector" presStyleLbl="node3" presStyleIdx="26" presStyleCnt="42"/>
      <dgm:spPr/>
    </dgm:pt>
    <dgm:pt modelId="{78548133-251F-431C-B662-7CA1D18C4DA2}" type="pres">
      <dgm:prSet presAssocID="{CF4052B3-FBA2-48CB-AADC-26800FAA44CB}" presName="hierChild4" presStyleCnt="0"/>
      <dgm:spPr/>
    </dgm:pt>
    <dgm:pt modelId="{9D672DDC-0369-4BE0-84C4-2240F532B09A}" type="pres">
      <dgm:prSet presAssocID="{CF4052B3-FBA2-48CB-AADC-26800FAA44CB}" presName="hierChild5" presStyleCnt="0"/>
      <dgm:spPr/>
    </dgm:pt>
    <dgm:pt modelId="{19FBB450-9018-4E33-9C75-37128958454A}" type="pres">
      <dgm:prSet presAssocID="{F528BBD6-4DAF-4B75-8DE2-C41D6406D4D8}" presName="Name37" presStyleLbl="parChTrans1D3" presStyleIdx="27" presStyleCnt="42"/>
      <dgm:spPr/>
    </dgm:pt>
    <dgm:pt modelId="{82ABC858-9CAC-4039-878F-A241D44288B7}" type="pres">
      <dgm:prSet presAssocID="{BCD0687E-474A-473A-9E3D-9D228084BF16}" presName="hierRoot2" presStyleCnt="0">
        <dgm:presLayoutVars>
          <dgm:hierBranch val="init"/>
        </dgm:presLayoutVars>
      </dgm:prSet>
      <dgm:spPr/>
    </dgm:pt>
    <dgm:pt modelId="{2A3757CF-4251-4576-9006-E8E469E9F726}" type="pres">
      <dgm:prSet presAssocID="{BCD0687E-474A-473A-9E3D-9D228084BF16}" presName="rootComposite" presStyleCnt="0"/>
      <dgm:spPr/>
    </dgm:pt>
    <dgm:pt modelId="{C8D0CE45-621B-4427-B80F-B79F83F77232}" type="pres">
      <dgm:prSet presAssocID="{BCD0687E-474A-473A-9E3D-9D228084BF16}" presName="rootText" presStyleLbl="node3" presStyleIdx="27" presStyleCnt="42" custLinFactX="-200000" custLinFactY="28944" custLinFactNeighborX="-204878" custLinFactNeighborY="100000">
        <dgm:presLayoutVars>
          <dgm:chPref val="3"/>
        </dgm:presLayoutVars>
      </dgm:prSet>
      <dgm:spPr/>
    </dgm:pt>
    <dgm:pt modelId="{3E12D03D-7B95-473E-82F5-7A992A234328}" type="pres">
      <dgm:prSet presAssocID="{BCD0687E-474A-473A-9E3D-9D228084BF16}" presName="rootConnector" presStyleLbl="node3" presStyleIdx="27" presStyleCnt="42"/>
      <dgm:spPr/>
    </dgm:pt>
    <dgm:pt modelId="{5B8FB309-15BE-44F1-A8DF-A71BE3EBF344}" type="pres">
      <dgm:prSet presAssocID="{BCD0687E-474A-473A-9E3D-9D228084BF16}" presName="hierChild4" presStyleCnt="0"/>
      <dgm:spPr/>
    </dgm:pt>
    <dgm:pt modelId="{C558DDE4-F8D3-406D-8904-8213488BEB4F}" type="pres">
      <dgm:prSet presAssocID="{BCD0687E-474A-473A-9E3D-9D228084BF16}" presName="hierChild5" presStyleCnt="0"/>
      <dgm:spPr/>
    </dgm:pt>
    <dgm:pt modelId="{9C615513-E247-4E46-9FB6-9D9A97AD022D}" type="pres">
      <dgm:prSet presAssocID="{B294B495-292B-4FE9-A565-6C207498E509}" presName="Name37" presStyleLbl="parChTrans1D3" presStyleIdx="28" presStyleCnt="42"/>
      <dgm:spPr/>
    </dgm:pt>
    <dgm:pt modelId="{F4C8E31D-A236-44A5-B586-1390B59318CB}" type="pres">
      <dgm:prSet presAssocID="{3AE79FF5-158A-4916-AAA2-FF9EE0233831}" presName="hierRoot2" presStyleCnt="0">
        <dgm:presLayoutVars>
          <dgm:hierBranch val="init"/>
        </dgm:presLayoutVars>
      </dgm:prSet>
      <dgm:spPr/>
    </dgm:pt>
    <dgm:pt modelId="{4684C3BE-2BEA-4739-B019-01AFED9DD458}" type="pres">
      <dgm:prSet presAssocID="{3AE79FF5-158A-4916-AAA2-FF9EE0233831}" presName="rootComposite" presStyleCnt="0"/>
      <dgm:spPr/>
    </dgm:pt>
    <dgm:pt modelId="{E732A76B-CFC7-49CF-80ED-DEA0C1B96924}" type="pres">
      <dgm:prSet presAssocID="{3AE79FF5-158A-4916-AAA2-FF9EE0233831}" presName="rootText" presStyleLbl="node3" presStyleIdx="28" presStyleCnt="42" custLinFactX="-200000" custLinFactY="28944" custLinFactNeighborX="-204878" custLinFactNeighborY="100000">
        <dgm:presLayoutVars>
          <dgm:chPref val="3"/>
        </dgm:presLayoutVars>
      </dgm:prSet>
      <dgm:spPr/>
    </dgm:pt>
    <dgm:pt modelId="{7849CE24-EABC-40BF-9EE2-43E1B5A01E69}" type="pres">
      <dgm:prSet presAssocID="{3AE79FF5-158A-4916-AAA2-FF9EE0233831}" presName="rootConnector" presStyleLbl="node3" presStyleIdx="28" presStyleCnt="42"/>
      <dgm:spPr/>
    </dgm:pt>
    <dgm:pt modelId="{ABEA6075-4A5B-4E51-A7CD-7E56B15FFFBD}" type="pres">
      <dgm:prSet presAssocID="{3AE79FF5-158A-4916-AAA2-FF9EE0233831}" presName="hierChild4" presStyleCnt="0"/>
      <dgm:spPr/>
    </dgm:pt>
    <dgm:pt modelId="{05763594-D961-41ED-96E7-208C91ADCE81}" type="pres">
      <dgm:prSet presAssocID="{3AE79FF5-158A-4916-AAA2-FF9EE0233831}" presName="hierChild5" presStyleCnt="0"/>
      <dgm:spPr/>
    </dgm:pt>
    <dgm:pt modelId="{67007C2F-F547-496A-BB96-8DCE565B7FB4}" type="pres">
      <dgm:prSet presAssocID="{CCA6CA9D-922F-4776-9DBB-41DD3A82619E}" presName="Name37" presStyleLbl="parChTrans1D3" presStyleIdx="29" presStyleCnt="42"/>
      <dgm:spPr/>
    </dgm:pt>
    <dgm:pt modelId="{49197C90-0257-45D8-B08B-D3C086BFA35E}" type="pres">
      <dgm:prSet presAssocID="{25ACC784-7492-4615-9F10-E3E8734B5BCD}" presName="hierRoot2" presStyleCnt="0">
        <dgm:presLayoutVars>
          <dgm:hierBranch val="init"/>
        </dgm:presLayoutVars>
      </dgm:prSet>
      <dgm:spPr/>
    </dgm:pt>
    <dgm:pt modelId="{BCD746DA-C562-43F6-ADC8-77C0D1C7D6F9}" type="pres">
      <dgm:prSet presAssocID="{25ACC784-7492-4615-9F10-E3E8734B5BCD}" presName="rootComposite" presStyleCnt="0"/>
      <dgm:spPr/>
    </dgm:pt>
    <dgm:pt modelId="{01CFBF45-2754-4E13-9C4F-F1DCDBEAE594}" type="pres">
      <dgm:prSet presAssocID="{25ACC784-7492-4615-9F10-E3E8734B5BCD}" presName="rootText" presStyleLbl="node3" presStyleIdx="29" presStyleCnt="42" custLinFactX="-200000" custLinFactY="28944" custLinFactNeighborX="-204878" custLinFactNeighborY="100000">
        <dgm:presLayoutVars>
          <dgm:chPref val="3"/>
        </dgm:presLayoutVars>
      </dgm:prSet>
      <dgm:spPr/>
    </dgm:pt>
    <dgm:pt modelId="{5F0C4DA7-6630-457B-8FF5-26E6907D39AE}" type="pres">
      <dgm:prSet presAssocID="{25ACC784-7492-4615-9F10-E3E8734B5BCD}" presName="rootConnector" presStyleLbl="node3" presStyleIdx="29" presStyleCnt="42"/>
      <dgm:spPr/>
    </dgm:pt>
    <dgm:pt modelId="{CC961338-6CFA-4301-828A-80FCB73C18A5}" type="pres">
      <dgm:prSet presAssocID="{25ACC784-7492-4615-9F10-E3E8734B5BCD}" presName="hierChild4" presStyleCnt="0"/>
      <dgm:spPr/>
    </dgm:pt>
    <dgm:pt modelId="{E46090E3-039E-4811-86F5-E7878CE68F4C}" type="pres">
      <dgm:prSet presAssocID="{25ACC784-7492-4615-9F10-E3E8734B5BCD}" presName="hierChild5" presStyleCnt="0"/>
      <dgm:spPr/>
    </dgm:pt>
    <dgm:pt modelId="{0C42C8A8-ACB6-47BC-8DDB-ED04206A5A79}" type="pres">
      <dgm:prSet presAssocID="{5D1E6565-5DE5-4245-8255-67031EF7027D}" presName="hierChild5" presStyleCnt="0"/>
      <dgm:spPr/>
    </dgm:pt>
    <dgm:pt modelId="{264FA0F7-535A-4FA5-9884-B1D68A8B82D9}" type="pres">
      <dgm:prSet presAssocID="{79C101EA-737C-4022-BC01-39661D28F01A}" presName="Name37" presStyleLbl="parChTrans1D2" presStyleIdx="7" presStyleCnt="15"/>
      <dgm:spPr/>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7" presStyleCnt="15" custScaleX="116422" custScaleY="129981" custLinFactX="-132135" custLinFactY="11586" custLinFactNeighborX="-200000" custLinFactNeighborY="100000">
        <dgm:presLayoutVars>
          <dgm:chPref val="3"/>
        </dgm:presLayoutVars>
      </dgm:prSet>
      <dgm:spPr/>
    </dgm:pt>
    <dgm:pt modelId="{D0B93D20-6874-409B-A5AA-E1B11763E941}" type="pres">
      <dgm:prSet presAssocID="{0014B380-09CB-41ED-9375-9C812778C0FC}" presName="rootConnector" presStyleLbl="node2" presStyleIdx="7" presStyleCnt="15"/>
      <dgm:spPr/>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30" presStyleCnt="42"/>
      <dgm:spPr/>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30" presStyleCnt="42" custLinFactX="-135458" custLinFactY="29628" custLinFactNeighborX="-200000" custLinFactNeighborY="100000">
        <dgm:presLayoutVars>
          <dgm:chPref val="3"/>
        </dgm:presLayoutVars>
      </dgm:prSet>
      <dgm:spPr/>
    </dgm:pt>
    <dgm:pt modelId="{94B13D90-0EB9-440E-A8F7-334211523AA6}" type="pres">
      <dgm:prSet presAssocID="{1CB2A2EF-2636-4D0B-B8B0-7B211CAEF9A9}" presName="rootConnector" presStyleLbl="node3" presStyleIdx="30" presStyleCnt="42"/>
      <dgm:spPr/>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60F2AE15-66C6-4706-B0F6-DD4ECD226639}" type="pres">
      <dgm:prSet presAssocID="{CD9EA462-14D9-4A40-8E71-D6902D0C8E01}" presName="Name37" presStyleLbl="parChTrans1D3" presStyleIdx="31" presStyleCnt="42"/>
      <dgm:spPr/>
    </dgm:pt>
    <dgm:pt modelId="{677E9019-F623-4441-98EF-9A19153194B3}" type="pres">
      <dgm:prSet presAssocID="{99BFF597-7499-4991-B767-7C18D8E7C964}" presName="hierRoot2" presStyleCnt="0">
        <dgm:presLayoutVars>
          <dgm:hierBranch val="init"/>
        </dgm:presLayoutVars>
      </dgm:prSet>
      <dgm:spPr/>
    </dgm:pt>
    <dgm:pt modelId="{D9ECC955-0B84-4994-8DE2-B0FFF4F46E0C}" type="pres">
      <dgm:prSet presAssocID="{99BFF597-7499-4991-B767-7C18D8E7C964}" presName="rootComposite" presStyleCnt="0"/>
      <dgm:spPr/>
    </dgm:pt>
    <dgm:pt modelId="{A69D22FD-07AD-4E7B-8CED-11FE2870DE44}" type="pres">
      <dgm:prSet presAssocID="{99BFF597-7499-4991-B767-7C18D8E7C964}" presName="rootText" presStyleLbl="node3" presStyleIdx="31" presStyleCnt="42" custLinFactX="-135458" custLinFactY="29628" custLinFactNeighborX="-200000" custLinFactNeighborY="100000">
        <dgm:presLayoutVars>
          <dgm:chPref val="3"/>
        </dgm:presLayoutVars>
      </dgm:prSet>
      <dgm:spPr/>
    </dgm:pt>
    <dgm:pt modelId="{E9C2629F-4C3B-41EF-B2A7-4EC31018505B}" type="pres">
      <dgm:prSet presAssocID="{99BFF597-7499-4991-B767-7C18D8E7C964}" presName="rootConnector" presStyleLbl="node3" presStyleIdx="31" presStyleCnt="42"/>
      <dgm:spPr/>
    </dgm:pt>
    <dgm:pt modelId="{9C8F17E3-FA72-4B49-986A-4C24B0086957}" type="pres">
      <dgm:prSet presAssocID="{99BFF597-7499-4991-B767-7C18D8E7C964}" presName="hierChild4" presStyleCnt="0"/>
      <dgm:spPr/>
    </dgm:pt>
    <dgm:pt modelId="{51AF6FF5-7082-4ECC-A9EF-492A30758387}" type="pres">
      <dgm:prSet presAssocID="{99BFF597-7499-4991-B767-7C18D8E7C964}" presName="hierChild5" presStyleCnt="0"/>
      <dgm:spPr/>
    </dgm:pt>
    <dgm:pt modelId="{D7252607-4434-4BF5-8E7D-ED22AA1F45B9}" type="pres">
      <dgm:prSet presAssocID="{9AF3AE90-6F49-477F-AE58-F3B4E15CD506}" presName="Name37" presStyleLbl="parChTrans1D3" presStyleIdx="32" presStyleCnt="42"/>
      <dgm:spPr/>
    </dgm:pt>
    <dgm:pt modelId="{287CC6CC-4908-4105-9A24-6CC7746119A5}" type="pres">
      <dgm:prSet presAssocID="{072486BC-902D-415D-9CA4-146712FAB772}" presName="hierRoot2" presStyleCnt="0">
        <dgm:presLayoutVars>
          <dgm:hierBranch val="init"/>
        </dgm:presLayoutVars>
      </dgm:prSet>
      <dgm:spPr/>
    </dgm:pt>
    <dgm:pt modelId="{D39C9B83-62EF-4785-B9A5-CDC9954CAA12}" type="pres">
      <dgm:prSet presAssocID="{072486BC-902D-415D-9CA4-146712FAB772}" presName="rootComposite" presStyleCnt="0"/>
      <dgm:spPr/>
    </dgm:pt>
    <dgm:pt modelId="{36BB599F-27D7-49B2-868F-5B2620EE369F}" type="pres">
      <dgm:prSet presAssocID="{072486BC-902D-415D-9CA4-146712FAB772}" presName="rootText" presStyleLbl="node3" presStyleIdx="32" presStyleCnt="42" custLinFactX="-135458" custLinFactY="29628" custLinFactNeighborX="-200000" custLinFactNeighborY="100000">
        <dgm:presLayoutVars>
          <dgm:chPref val="3"/>
        </dgm:presLayoutVars>
      </dgm:prSet>
      <dgm:spPr/>
    </dgm:pt>
    <dgm:pt modelId="{DFAD407A-FDC2-47D8-B458-9EC7B2E5739F}" type="pres">
      <dgm:prSet presAssocID="{072486BC-902D-415D-9CA4-146712FAB772}" presName="rootConnector" presStyleLbl="node3" presStyleIdx="32" presStyleCnt="42"/>
      <dgm:spPr/>
    </dgm:pt>
    <dgm:pt modelId="{8E033B72-7945-4BF4-8A49-E3460DEF424D}" type="pres">
      <dgm:prSet presAssocID="{072486BC-902D-415D-9CA4-146712FAB772}" presName="hierChild4" presStyleCnt="0"/>
      <dgm:spPr/>
    </dgm:pt>
    <dgm:pt modelId="{755562CC-3D73-43F7-A838-D1730A7521F4}" type="pres">
      <dgm:prSet presAssocID="{072486BC-902D-415D-9CA4-146712FAB772}" presName="hierChild5" presStyleCnt="0"/>
      <dgm:spPr/>
    </dgm:pt>
    <dgm:pt modelId="{12DA3F46-3697-4F77-B88C-E5F3981B328E}" type="pres">
      <dgm:prSet presAssocID="{4041B39C-517D-4928-9F7C-C3E729F76E2C}" presName="Name37" presStyleLbl="parChTrans1D3" presStyleIdx="33" presStyleCnt="42"/>
      <dgm:spPr/>
    </dgm:pt>
    <dgm:pt modelId="{0BCBE0BE-3667-4D33-899B-FDDF1A1B92A4}" type="pres">
      <dgm:prSet presAssocID="{56FF0883-DCE3-4DAB-91D6-BEB16E33CF7E}" presName="hierRoot2" presStyleCnt="0">
        <dgm:presLayoutVars>
          <dgm:hierBranch val="init"/>
        </dgm:presLayoutVars>
      </dgm:prSet>
      <dgm:spPr/>
    </dgm:pt>
    <dgm:pt modelId="{F080FADD-85D8-402F-9887-A63F07F030A6}" type="pres">
      <dgm:prSet presAssocID="{56FF0883-DCE3-4DAB-91D6-BEB16E33CF7E}" presName="rootComposite" presStyleCnt="0"/>
      <dgm:spPr/>
    </dgm:pt>
    <dgm:pt modelId="{F8F2A394-6C33-40FF-B9B7-B74804071043}" type="pres">
      <dgm:prSet presAssocID="{56FF0883-DCE3-4DAB-91D6-BEB16E33CF7E}" presName="rootText" presStyleLbl="node3" presStyleIdx="33" presStyleCnt="42" custLinFactX="-135458" custLinFactY="29628" custLinFactNeighborX="-200000" custLinFactNeighborY="100000">
        <dgm:presLayoutVars>
          <dgm:chPref val="3"/>
        </dgm:presLayoutVars>
      </dgm:prSet>
      <dgm:spPr/>
    </dgm:pt>
    <dgm:pt modelId="{9BD9BD95-7E89-46DB-8C14-F252606435DE}" type="pres">
      <dgm:prSet presAssocID="{56FF0883-DCE3-4DAB-91D6-BEB16E33CF7E}" presName="rootConnector" presStyleLbl="node3" presStyleIdx="33" presStyleCnt="42"/>
      <dgm:spPr/>
    </dgm:pt>
    <dgm:pt modelId="{EB1BE544-A076-41BD-9ED1-633376372481}" type="pres">
      <dgm:prSet presAssocID="{56FF0883-DCE3-4DAB-91D6-BEB16E33CF7E}" presName="hierChild4" presStyleCnt="0"/>
      <dgm:spPr/>
    </dgm:pt>
    <dgm:pt modelId="{BEDD9DD9-E0D3-40E9-94F5-DC0657A5AB04}" type="pres">
      <dgm:prSet presAssocID="{56FF0883-DCE3-4DAB-91D6-BEB16E33CF7E}" presName="hierChild5" presStyleCnt="0"/>
      <dgm:spPr/>
    </dgm:pt>
    <dgm:pt modelId="{5515FA98-43FD-4C5F-9964-A88C5CE1F8CB}" type="pres">
      <dgm:prSet presAssocID="{0014B380-09CB-41ED-9375-9C812778C0FC}" presName="hierChild5" presStyleCnt="0"/>
      <dgm:spPr/>
    </dgm:pt>
    <dgm:pt modelId="{EC5D0908-A345-4570-8D02-EC7010725B14}" type="pres">
      <dgm:prSet presAssocID="{52F170A2-0027-4A72-990B-D6C3B4D36D42}" presName="Name37" presStyleLbl="parChTrans1D2" presStyleIdx="8" presStyleCnt="15"/>
      <dgm:spPr/>
    </dgm:pt>
    <dgm:pt modelId="{55C938A0-9819-4A3E-9102-7BB3EE0BD99E}" type="pres">
      <dgm:prSet presAssocID="{058E6542-65BF-4218-BA42-AE6E6E33327D}" presName="hierRoot2" presStyleCnt="0">
        <dgm:presLayoutVars>
          <dgm:hierBranch val="init"/>
        </dgm:presLayoutVars>
      </dgm:prSet>
      <dgm:spPr/>
    </dgm:pt>
    <dgm:pt modelId="{36D04249-4B0C-49D9-8952-B0FA422BC66C}" type="pres">
      <dgm:prSet presAssocID="{058E6542-65BF-4218-BA42-AE6E6E33327D}" presName="rootComposite" presStyleCnt="0"/>
      <dgm:spPr/>
    </dgm:pt>
    <dgm:pt modelId="{78117624-76F6-4F12-B5D4-775143E8F8E8}" type="pres">
      <dgm:prSet presAssocID="{058E6542-65BF-4218-BA42-AE6E6E33327D}" presName="rootText" presStyleLbl="node2" presStyleIdx="8" presStyleCnt="15" custScaleX="103704" custScaleY="129981" custLinFactX="-114981" custLinFactY="11586" custLinFactNeighborX="-200000" custLinFactNeighborY="100000">
        <dgm:presLayoutVars>
          <dgm:chPref val="3"/>
        </dgm:presLayoutVars>
      </dgm:prSet>
      <dgm:spPr/>
    </dgm:pt>
    <dgm:pt modelId="{31D684B4-3EF6-4D80-B2FD-25C9A9F1E011}" type="pres">
      <dgm:prSet presAssocID="{058E6542-65BF-4218-BA42-AE6E6E33327D}" presName="rootConnector" presStyleLbl="node2" presStyleIdx="8" presStyleCnt="15"/>
      <dgm:spPr/>
    </dgm:pt>
    <dgm:pt modelId="{6F2CAB9F-38C9-4AFA-A9BF-3E4834B2C476}" type="pres">
      <dgm:prSet presAssocID="{058E6542-65BF-4218-BA42-AE6E6E33327D}" presName="hierChild4" presStyleCnt="0"/>
      <dgm:spPr/>
    </dgm:pt>
    <dgm:pt modelId="{B2E5456B-8F77-4DA8-B33C-C36BAD731A81}" type="pres">
      <dgm:prSet presAssocID="{B1C721FD-30FF-4392-BE3E-8C66C7E80A96}" presName="Name37" presStyleLbl="parChTrans1D3" presStyleIdx="34" presStyleCnt="42"/>
      <dgm:spPr/>
    </dgm:pt>
    <dgm:pt modelId="{535485D1-4F89-4DEA-B3F5-66BAC2F6B681}" type="pres">
      <dgm:prSet presAssocID="{0C21F10F-D171-457D-BF1F-99FB0E6AB4D3}" presName="hierRoot2" presStyleCnt="0">
        <dgm:presLayoutVars>
          <dgm:hierBranch val="init"/>
        </dgm:presLayoutVars>
      </dgm:prSet>
      <dgm:spPr/>
    </dgm:pt>
    <dgm:pt modelId="{A18AFCDA-D8A6-4E1A-9959-5C5268A3482A}" type="pres">
      <dgm:prSet presAssocID="{0C21F10F-D171-457D-BF1F-99FB0E6AB4D3}" presName="rootComposite" presStyleCnt="0"/>
      <dgm:spPr/>
    </dgm:pt>
    <dgm:pt modelId="{265BC1F3-BAC1-4E03-B806-B811C2F85C5B}" type="pres">
      <dgm:prSet presAssocID="{0C21F10F-D171-457D-BF1F-99FB0E6AB4D3}" presName="rootText" presStyleLbl="node3" presStyleIdx="34" presStyleCnt="42" custLinFactX="-119519" custLinFactY="27768" custLinFactNeighborX="-200000" custLinFactNeighborY="100000">
        <dgm:presLayoutVars>
          <dgm:chPref val="3"/>
        </dgm:presLayoutVars>
      </dgm:prSet>
      <dgm:spPr/>
    </dgm:pt>
    <dgm:pt modelId="{BBFBAACE-0A51-4E1B-9C44-A7E259CE892B}" type="pres">
      <dgm:prSet presAssocID="{0C21F10F-D171-457D-BF1F-99FB0E6AB4D3}" presName="rootConnector" presStyleLbl="node3" presStyleIdx="34" presStyleCnt="42"/>
      <dgm:spPr/>
    </dgm:pt>
    <dgm:pt modelId="{2D7248FA-3C10-4D9E-8479-51115A6AF9D9}" type="pres">
      <dgm:prSet presAssocID="{0C21F10F-D171-457D-BF1F-99FB0E6AB4D3}" presName="hierChild4" presStyleCnt="0"/>
      <dgm:spPr/>
    </dgm:pt>
    <dgm:pt modelId="{E0461134-734E-4428-9312-E5444A23D760}" type="pres">
      <dgm:prSet presAssocID="{0C21F10F-D171-457D-BF1F-99FB0E6AB4D3}" presName="hierChild5" presStyleCnt="0"/>
      <dgm:spPr/>
    </dgm:pt>
    <dgm:pt modelId="{04B25285-0F70-4194-A33B-171EEC1DD80D}" type="pres">
      <dgm:prSet presAssocID="{058E6542-65BF-4218-BA42-AE6E6E33327D}" presName="hierChild5" presStyleCnt="0"/>
      <dgm:spPr/>
    </dgm:pt>
    <dgm:pt modelId="{57B15E6E-C8EF-4D4C-83C3-836791D20884}" type="pres">
      <dgm:prSet presAssocID="{28AF2CCA-01C2-49E4-AB1A-8534B511C3F8}" presName="Name37" presStyleLbl="parChTrans1D2" presStyleIdx="9" presStyleCnt="15"/>
      <dgm:spPr/>
    </dgm:pt>
    <dgm:pt modelId="{04D0D7F9-00F7-4218-BCC7-ABD28F8DD511}" type="pres">
      <dgm:prSet presAssocID="{B9837070-33DB-47C1-8C06-17B9BF8A0904}" presName="hierRoot2" presStyleCnt="0">
        <dgm:presLayoutVars>
          <dgm:hierBranch val="init"/>
        </dgm:presLayoutVars>
      </dgm:prSet>
      <dgm:spPr/>
    </dgm:pt>
    <dgm:pt modelId="{161E0B3E-C308-4CED-A4B7-B29CED031E17}" type="pres">
      <dgm:prSet presAssocID="{B9837070-33DB-47C1-8C06-17B9BF8A0904}" presName="rootComposite" presStyleCnt="0"/>
      <dgm:spPr/>
    </dgm:pt>
    <dgm:pt modelId="{B7D91AB9-E08F-48EB-A933-0B107F6E071E}" type="pres">
      <dgm:prSet presAssocID="{B9837070-33DB-47C1-8C06-17B9BF8A0904}" presName="rootText" presStyleLbl="node2" presStyleIdx="9" presStyleCnt="15" custScaleY="105113" custLinFactX="-300000" custLinFactNeighborX="-347151" custLinFactNeighborY="-53042">
        <dgm:presLayoutVars>
          <dgm:chPref val="3"/>
        </dgm:presLayoutVars>
      </dgm:prSet>
      <dgm:spPr/>
    </dgm:pt>
    <dgm:pt modelId="{0FB8E214-76AE-41B8-A719-F24CA5B8E42E}" type="pres">
      <dgm:prSet presAssocID="{B9837070-33DB-47C1-8C06-17B9BF8A0904}" presName="rootConnector" presStyleLbl="node2" presStyleIdx="9" presStyleCnt="15"/>
      <dgm:spPr/>
    </dgm:pt>
    <dgm:pt modelId="{A23678F9-92B0-4D83-92DE-29AD74738A8A}" type="pres">
      <dgm:prSet presAssocID="{B9837070-33DB-47C1-8C06-17B9BF8A0904}" presName="hierChild4" presStyleCnt="0"/>
      <dgm:spPr/>
    </dgm:pt>
    <dgm:pt modelId="{F99B8A19-ABFF-4C35-8592-E404C0A6C68A}" type="pres">
      <dgm:prSet presAssocID="{B9837070-33DB-47C1-8C06-17B9BF8A0904}" presName="hierChild5" presStyleCnt="0"/>
      <dgm:spPr/>
    </dgm:pt>
    <dgm:pt modelId="{9A3EC421-5C56-4666-B77D-2A6C78CA8842}" type="pres">
      <dgm:prSet presAssocID="{3B059951-34E0-45EA-8541-8729B3D4BCD9}" presName="Name37" presStyleLbl="parChTrans1D2" presStyleIdx="10" presStyleCnt="15"/>
      <dgm:spPr/>
    </dgm:pt>
    <dgm:pt modelId="{463F4D99-F1D6-4EFC-B46F-60DDD696EC1D}" type="pres">
      <dgm:prSet presAssocID="{FDD14DF5-D77B-403C-B539-36773D6627B9}" presName="hierRoot2" presStyleCnt="0">
        <dgm:presLayoutVars>
          <dgm:hierBranch val="init"/>
        </dgm:presLayoutVars>
      </dgm:prSet>
      <dgm:spPr/>
    </dgm:pt>
    <dgm:pt modelId="{14C2D9B3-528E-409F-963B-B8AA59BE7D02}" type="pres">
      <dgm:prSet presAssocID="{FDD14DF5-D77B-403C-B539-36773D6627B9}" presName="rootComposite" presStyleCnt="0"/>
      <dgm:spPr/>
    </dgm:pt>
    <dgm:pt modelId="{3E796CBD-0592-4BFE-8D85-843F99F59440}" type="pres">
      <dgm:prSet presAssocID="{FDD14DF5-D77B-403C-B539-36773D6627B9}" presName="rootText" presStyleLbl="node2" presStyleIdx="10" presStyleCnt="15" custScaleY="123603" custLinFactX="-200000" custLinFactY="10811" custLinFactNeighborX="-208260" custLinFactNeighborY="100000">
        <dgm:presLayoutVars>
          <dgm:chPref val="3"/>
        </dgm:presLayoutVars>
      </dgm:prSet>
      <dgm:spPr/>
    </dgm:pt>
    <dgm:pt modelId="{840CCCD1-C013-4536-B161-91228D9A85CF}" type="pres">
      <dgm:prSet presAssocID="{FDD14DF5-D77B-403C-B539-36773D6627B9}" presName="rootConnector" presStyleLbl="node2" presStyleIdx="10" presStyleCnt="15"/>
      <dgm:spPr/>
    </dgm:pt>
    <dgm:pt modelId="{20CA27C3-99DE-4713-88D7-0AA36CEF92D7}" type="pres">
      <dgm:prSet presAssocID="{FDD14DF5-D77B-403C-B539-36773D6627B9}" presName="hierChild4" presStyleCnt="0"/>
      <dgm:spPr/>
    </dgm:pt>
    <dgm:pt modelId="{097DAACB-FE43-462F-B2FC-7822CBC97016}" type="pres">
      <dgm:prSet presAssocID="{ECE15C65-F1F7-44B7-98FB-C6F8D7666452}" presName="Name37" presStyleLbl="parChTrans1D3" presStyleIdx="35" presStyleCnt="42"/>
      <dgm:spPr/>
    </dgm:pt>
    <dgm:pt modelId="{B2862FE9-F87A-443F-8B06-97F5EF80C8CC}" type="pres">
      <dgm:prSet presAssocID="{055DB922-1732-4D71-9B33-CC5BCE9D4EE6}" presName="hierRoot2" presStyleCnt="0">
        <dgm:presLayoutVars>
          <dgm:hierBranch val="init"/>
        </dgm:presLayoutVars>
      </dgm:prSet>
      <dgm:spPr/>
    </dgm:pt>
    <dgm:pt modelId="{CECDBA2D-E114-4458-A5E9-798D2F8AB001}" type="pres">
      <dgm:prSet presAssocID="{055DB922-1732-4D71-9B33-CC5BCE9D4EE6}" presName="rootComposite" presStyleCnt="0"/>
      <dgm:spPr/>
    </dgm:pt>
    <dgm:pt modelId="{E11FA369-A24B-4D8D-B2F4-4EBF0B32C420}" type="pres">
      <dgm:prSet presAssocID="{055DB922-1732-4D71-9B33-CC5BCE9D4EE6}" presName="rootText" presStyleLbl="node3" presStyleIdx="35" presStyleCnt="42" custLinFactX="-200000" custLinFactY="35226" custLinFactNeighborX="-215188" custLinFactNeighborY="100000">
        <dgm:presLayoutVars>
          <dgm:chPref val="3"/>
        </dgm:presLayoutVars>
      </dgm:prSet>
      <dgm:spPr/>
    </dgm:pt>
    <dgm:pt modelId="{32F35944-9234-4FFE-B7A2-0327F709107E}" type="pres">
      <dgm:prSet presAssocID="{055DB922-1732-4D71-9B33-CC5BCE9D4EE6}" presName="rootConnector" presStyleLbl="node3" presStyleIdx="35" presStyleCnt="42"/>
      <dgm:spPr/>
    </dgm:pt>
    <dgm:pt modelId="{1F6ACC43-9F90-4FEB-8F39-E77431F624EF}" type="pres">
      <dgm:prSet presAssocID="{055DB922-1732-4D71-9B33-CC5BCE9D4EE6}" presName="hierChild4" presStyleCnt="0"/>
      <dgm:spPr/>
    </dgm:pt>
    <dgm:pt modelId="{E053BEC5-08BA-4426-92B0-E8B1B6680F51}" type="pres">
      <dgm:prSet presAssocID="{055DB922-1732-4D71-9B33-CC5BCE9D4EE6}" presName="hierChild5" presStyleCnt="0"/>
      <dgm:spPr/>
    </dgm:pt>
    <dgm:pt modelId="{47E02D2A-AD57-4B25-BA8B-BEACCF67B2C0}" type="pres">
      <dgm:prSet presAssocID="{FDD14DF5-D77B-403C-B539-36773D6627B9}" presName="hierChild5" presStyleCnt="0"/>
      <dgm:spPr/>
    </dgm:pt>
    <dgm:pt modelId="{131F40A3-9012-436A-9C87-3321CAE52115}" type="pres">
      <dgm:prSet presAssocID="{718FC8AD-7D31-4C6D-A716-5E3722711CFA}" presName="Name37" presStyleLbl="parChTrans1D2" presStyleIdx="11" presStyleCnt="15"/>
      <dgm:spPr/>
    </dgm:pt>
    <dgm:pt modelId="{7C56B016-82A0-458A-A8BB-00221DEC2EFA}" type="pres">
      <dgm:prSet presAssocID="{E7AC955D-9946-4853-9724-3043010E2D39}" presName="hierRoot2" presStyleCnt="0">
        <dgm:presLayoutVars>
          <dgm:hierBranch val="init"/>
        </dgm:presLayoutVars>
      </dgm:prSet>
      <dgm:spPr/>
    </dgm:pt>
    <dgm:pt modelId="{410FDF56-3883-4706-9BC6-C6135C2DE3A1}" type="pres">
      <dgm:prSet presAssocID="{E7AC955D-9946-4853-9724-3043010E2D39}" presName="rootComposite" presStyleCnt="0"/>
      <dgm:spPr/>
    </dgm:pt>
    <dgm:pt modelId="{059A87A2-A256-45C1-A351-BEFD57B51E6D}" type="pres">
      <dgm:prSet presAssocID="{E7AC955D-9946-4853-9724-3043010E2D39}" presName="rootText" presStyleLbl="node2" presStyleIdx="11" presStyleCnt="15" custScaleY="125061" custLinFactX="-187797" custLinFactY="11551" custLinFactNeighborX="-200000" custLinFactNeighborY="100000">
        <dgm:presLayoutVars>
          <dgm:chPref val="3"/>
        </dgm:presLayoutVars>
      </dgm:prSet>
      <dgm:spPr/>
    </dgm:pt>
    <dgm:pt modelId="{03B2CF76-FF32-478E-B007-FF71EC234C92}" type="pres">
      <dgm:prSet presAssocID="{E7AC955D-9946-4853-9724-3043010E2D39}" presName="rootConnector" presStyleLbl="node2" presStyleIdx="11" presStyleCnt="15"/>
      <dgm:spPr/>
    </dgm:pt>
    <dgm:pt modelId="{E18371C4-C5A0-4E14-8B31-6A12A5D02FD1}" type="pres">
      <dgm:prSet presAssocID="{E7AC955D-9946-4853-9724-3043010E2D39}" presName="hierChild4" presStyleCnt="0"/>
      <dgm:spPr/>
    </dgm:pt>
    <dgm:pt modelId="{C242C913-ADAF-4AD8-B75F-6FA0BC6C4C05}" type="pres">
      <dgm:prSet presAssocID="{BE261FEE-A688-41AC-B496-8DC8714E0F6C}" presName="Name37" presStyleLbl="parChTrans1D3" presStyleIdx="36" presStyleCnt="42"/>
      <dgm:spPr/>
    </dgm:pt>
    <dgm:pt modelId="{BCCA1C24-C1BC-4D74-8A0F-CC2A9D834039}" type="pres">
      <dgm:prSet presAssocID="{A80B24BC-CA5D-432B-A5C2-6966D933B43C}" presName="hierRoot2" presStyleCnt="0">
        <dgm:presLayoutVars>
          <dgm:hierBranch val="init"/>
        </dgm:presLayoutVars>
      </dgm:prSet>
      <dgm:spPr/>
    </dgm:pt>
    <dgm:pt modelId="{BE455AE3-D283-4F6E-BD04-98C8BED904F0}" type="pres">
      <dgm:prSet presAssocID="{A80B24BC-CA5D-432B-A5C2-6966D933B43C}" presName="rootComposite" presStyleCnt="0"/>
      <dgm:spPr/>
    </dgm:pt>
    <dgm:pt modelId="{E6D2450D-CA47-49D1-B177-91E8FDDC56E3}" type="pres">
      <dgm:prSet presAssocID="{A80B24BC-CA5D-432B-A5C2-6966D933B43C}" presName="rootText" presStyleLbl="node3" presStyleIdx="36" presStyleCnt="42" custLinFactX="-185015" custLinFactY="25331" custLinFactNeighborX="-200000" custLinFactNeighborY="100000">
        <dgm:presLayoutVars>
          <dgm:chPref val="3"/>
        </dgm:presLayoutVars>
      </dgm:prSet>
      <dgm:spPr/>
    </dgm:pt>
    <dgm:pt modelId="{271E45C0-0C96-424F-8E84-253F99E656F3}" type="pres">
      <dgm:prSet presAssocID="{A80B24BC-CA5D-432B-A5C2-6966D933B43C}" presName="rootConnector" presStyleLbl="node3" presStyleIdx="36" presStyleCnt="42"/>
      <dgm:spPr/>
    </dgm:pt>
    <dgm:pt modelId="{B9FEADAF-ED43-4FC0-A833-772E0F038A9B}" type="pres">
      <dgm:prSet presAssocID="{A80B24BC-CA5D-432B-A5C2-6966D933B43C}" presName="hierChild4" presStyleCnt="0"/>
      <dgm:spPr/>
    </dgm:pt>
    <dgm:pt modelId="{AD16498A-03CC-4797-A15D-8A22CEE74EBD}" type="pres">
      <dgm:prSet presAssocID="{A80B24BC-CA5D-432B-A5C2-6966D933B43C}" presName="hierChild5" presStyleCnt="0"/>
      <dgm:spPr/>
    </dgm:pt>
    <dgm:pt modelId="{67A828DA-DB81-4280-A884-968C66DF7C9B}" type="pres">
      <dgm:prSet presAssocID="{E7AC955D-9946-4853-9724-3043010E2D39}" presName="hierChild5" presStyleCnt="0"/>
      <dgm:spPr/>
    </dgm:pt>
    <dgm:pt modelId="{BFB687A2-1EAA-4D73-8A87-8DB5FC0846E4}" type="pres">
      <dgm:prSet presAssocID="{E6F3EF36-3602-4B91-AB62-8B0843071348}" presName="Name37" presStyleLbl="parChTrans1D2" presStyleIdx="12" presStyleCnt="15"/>
      <dgm:spPr/>
    </dgm:pt>
    <dgm:pt modelId="{1B51576B-5FD1-48E6-9371-7857690FA103}" type="pres">
      <dgm:prSet presAssocID="{76A60DFA-2896-402A-B574-C9BB465E978D}" presName="hierRoot2" presStyleCnt="0">
        <dgm:presLayoutVars>
          <dgm:hierBranch val="init"/>
        </dgm:presLayoutVars>
      </dgm:prSet>
      <dgm:spPr/>
    </dgm:pt>
    <dgm:pt modelId="{64FF275F-34F8-42D9-AC10-A73C605EDC77}" type="pres">
      <dgm:prSet presAssocID="{76A60DFA-2896-402A-B574-C9BB465E978D}" presName="rootComposite" presStyleCnt="0"/>
      <dgm:spPr/>
    </dgm:pt>
    <dgm:pt modelId="{F829AF24-8BB5-4154-8DBB-6AFD3A577A59}" type="pres">
      <dgm:prSet presAssocID="{76A60DFA-2896-402A-B574-C9BB465E978D}" presName="rootText" presStyleLbl="node2" presStyleIdx="12" presStyleCnt="15" custScaleY="126102" custLinFactX="-168795" custLinFactY="11187" custLinFactNeighborX="-200000" custLinFactNeighborY="100000">
        <dgm:presLayoutVars>
          <dgm:chPref val="3"/>
        </dgm:presLayoutVars>
      </dgm:prSet>
      <dgm:spPr/>
    </dgm:pt>
    <dgm:pt modelId="{85CBAAC3-5F5A-4307-AA1A-159B1C6399D3}" type="pres">
      <dgm:prSet presAssocID="{76A60DFA-2896-402A-B574-C9BB465E978D}" presName="rootConnector" presStyleLbl="node2" presStyleIdx="12" presStyleCnt="15"/>
      <dgm:spPr/>
    </dgm:pt>
    <dgm:pt modelId="{11667A75-F0CC-47EB-8216-BE82CC550017}" type="pres">
      <dgm:prSet presAssocID="{76A60DFA-2896-402A-B574-C9BB465E978D}" presName="hierChild4" presStyleCnt="0"/>
      <dgm:spPr/>
    </dgm:pt>
    <dgm:pt modelId="{A65CB862-9FEE-48D4-86DC-90B7FF4D2A90}" type="pres">
      <dgm:prSet presAssocID="{D2285E3E-F1CE-4629-94E6-93A7EDFAE8EB}" presName="Name37" presStyleLbl="parChTrans1D3" presStyleIdx="37" presStyleCnt="42"/>
      <dgm:spPr/>
    </dgm:pt>
    <dgm:pt modelId="{8953EA04-0AAF-4A23-99C0-788078D978C8}" type="pres">
      <dgm:prSet presAssocID="{96F3C102-A4D7-4D9B-9EB6-E0670915F7EB}" presName="hierRoot2" presStyleCnt="0">
        <dgm:presLayoutVars>
          <dgm:hierBranch val="init"/>
        </dgm:presLayoutVars>
      </dgm:prSet>
      <dgm:spPr/>
    </dgm:pt>
    <dgm:pt modelId="{7B5D520C-2D05-4F4A-BB45-185B97071886}" type="pres">
      <dgm:prSet presAssocID="{96F3C102-A4D7-4D9B-9EB6-E0670915F7EB}" presName="rootComposite" presStyleCnt="0"/>
      <dgm:spPr/>
    </dgm:pt>
    <dgm:pt modelId="{95144518-242C-4848-A841-E83FC3006559}" type="pres">
      <dgm:prSet presAssocID="{96F3C102-A4D7-4D9B-9EB6-E0670915F7EB}" presName="rootText" presStyleLbl="node3" presStyleIdx="37" presStyleCnt="42" custLinFactX="-165844" custLinFactY="22009" custLinFactNeighborX="-200000" custLinFactNeighborY="100000">
        <dgm:presLayoutVars>
          <dgm:chPref val="3"/>
        </dgm:presLayoutVars>
      </dgm:prSet>
      <dgm:spPr/>
    </dgm:pt>
    <dgm:pt modelId="{AF7A5035-DEF9-466E-BF6B-14BA74F1522B}" type="pres">
      <dgm:prSet presAssocID="{96F3C102-A4D7-4D9B-9EB6-E0670915F7EB}" presName="rootConnector" presStyleLbl="node3" presStyleIdx="37" presStyleCnt="42"/>
      <dgm:spPr/>
    </dgm:pt>
    <dgm:pt modelId="{E62D8D20-C876-4504-BF98-4588A3F1E2E3}" type="pres">
      <dgm:prSet presAssocID="{96F3C102-A4D7-4D9B-9EB6-E0670915F7EB}" presName="hierChild4" presStyleCnt="0"/>
      <dgm:spPr/>
    </dgm:pt>
    <dgm:pt modelId="{B7175982-D3F8-4273-AB88-63525D86C2B4}" type="pres">
      <dgm:prSet presAssocID="{96F3C102-A4D7-4D9B-9EB6-E0670915F7EB}" presName="hierChild5" presStyleCnt="0"/>
      <dgm:spPr/>
    </dgm:pt>
    <dgm:pt modelId="{04D58A11-2A19-45CF-A249-88CA3CB51C3D}" type="pres">
      <dgm:prSet presAssocID="{76A60DFA-2896-402A-B574-C9BB465E978D}" presName="hierChild5" presStyleCnt="0"/>
      <dgm:spPr/>
    </dgm:pt>
    <dgm:pt modelId="{5D68D97D-6D57-419A-979C-9D9CF5BBC32A}" type="pres">
      <dgm:prSet presAssocID="{654C95D9-A31D-48C7-9A7D-57E71D545F04}" presName="Name37" presStyleLbl="parChTrans1D2" presStyleIdx="13" presStyleCnt="15"/>
      <dgm:spPr/>
    </dgm:pt>
    <dgm:pt modelId="{F1119C21-3E77-4C47-8C57-B63A523FFB94}" type="pres">
      <dgm:prSet presAssocID="{BD59E142-9A65-40F6-8AE7-2893F5EEABD6}" presName="hierRoot2" presStyleCnt="0">
        <dgm:presLayoutVars>
          <dgm:hierBranch val="init"/>
        </dgm:presLayoutVars>
      </dgm:prSet>
      <dgm:spPr/>
    </dgm:pt>
    <dgm:pt modelId="{58E0E7F2-9993-41E7-AFC1-4F0D62B29622}" type="pres">
      <dgm:prSet presAssocID="{BD59E142-9A65-40F6-8AE7-2893F5EEABD6}" presName="rootComposite" presStyleCnt="0"/>
      <dgm:spPr/>
    </dgm:pt>
    <dgm:pt modelId="{90CBCD20-628F-4C47-A3B3-57A5AAD5C29C}" type="pres">
      <dgm:prSet presAssocID="{BD59E142-9A65-40F6-8AE7-2893F5EEABD6}" presName="rootText" presStyleLbl="node2" presStyleIdx="13" presStyleCnt="15" custScaleY="126102" custLinFactX="-155667" custLinFactY="11187" custLinFactNeighborX="-200000" custLinFactNeighborY="100000">
        <dgm:presLayoutVars>
          <dgm:chPref val="3"/>
        </dgm:presLayoutVars>
      </dgm:prSet>
      <dgm:spPr/>
    </dgm:pt>
    <dgm:pt modelId="{48D4BC35-7C1D-4EE1-A5EE-3E3EC0AE088E}" type="pres">
      <dgm:prSet presAssocID="{BD59E142-9A65-40F6-8AE7-2893F5EEABD6}" presName="rootConnector" presStyleLbl="node2" presStyleIdx="13" presStyleCnt="15"/>
      <dgm:spPr/>
    </dgm:pt>
    <dgm:pt modelId="{9B020115-5086-4FEE-9CCA-6426B3CD6A2C}" type="pres">
      <dgm:prSet presAssocID="{BD59E142-9A65-40F6-8AE7-2893F5EEABD6}" presName="hierChild4" presStyleCnt="0"/>
      <dgm:spPr/>
    </dgm:pt>
    <dgm:pt modelId="{B0FE0109-230E-438E-B319-173B19161D3E}" type="pres">
      <dgm:prSet presAssocID="{B695BA0C-AD9A-41BA-A464-7E34AF5956C3}" presName="Name37" presStyleLbl="parChTrans1D3" presStyleIdx="38" presStyleCnt="42"/>
      <dgm:spPr/>
    </dgm:pt>
    <dgm:pt modelId="{82A3EF90-5196-46C6-BF0B-134007F49727}" type="pres">
      <dgm:prSet presAssocID="{CE48F937-C250-4580-8432-F3C64FBCC1A3}" presName="hierRoot2" presStyleCnt="0">
        <dgm:presLayoutVars>
          <dgm:hierBranch val="init"/>
        </dgm:presLayoutVars>
      </dgm:prSet>
      <dgm:spPr/>
    </dgm:pt>
    <dgm:pt modelId="{3C27335C-DB11-4801-9F50-B28EF99AA396}" type="pres">
      <dgm:prSet presAssocID="{CE48F937-C250-4580-8432-F3C64FBCC1A3}" presName="rootComposite" presStyleCnt="0"/>
      <dgm:spPr/>
    </dgm:pt>
    <dgm:pt modelId="{7B0B8037-8261-4443-995C-386D3632A4B2}" type="pres">
      <dgm:prSet presAssocID="{CE48F937-C250-4580-8432-F3C64FBCC1A3}" presName="rootText" presStyleLbl="node3" presStyleIdx="38" presStyleCnt="42" custLinFactX="-159431" custLinFactY="23557" custLinFactNeighborX="-200000" custLinFactNeighborY="100000">
        <dgm:presLayoutVars>
          <dgm:chPref val="3"/>
        </dgm:presLayoutVars>
      </dgm:prSet>
      <dgm:spPr/>
    </dgm:pt>
    <dgm:pt modelId="{7905D733-D739-4D07-A478-CE13FF48BA8D}" type="pres">
      <dgm:prSet presAssocID="{CE48F937-C250-4580-8432-F3C64FBCC1A3}" presName="rootConnector" presStyleLbl="node3" presStyleIdx="38" presStyleCnt="42"/>
      <dgm:spPr/>
    </dgm:pt>
    <dgm:pt modelId="{CDB8635F-716C-4D0E-9B09-E668BABBC1AA}" type="pres">
      <dgm:prSet presAssocID="{CE48F937-C250-4580-8432-F3C64FBCC1A3}" presName="hierChild4" presStyleCnt="0"/>
      <dgm:spPr/>
    </dgm:pt>
    <dgm:pt modelId="{4D827F06-829B-43D6-9B59-013683C82608}" type="pres">
      <dgm:prSet presAssocID="{CE48F937-C250-4580-8432-F3C64FBCC1A3}" presName="hierChild5" presStyleCnt="0"/>
      <dgm:spPr/>
    </dgm:pt>
    <dgm:pt modelId="{2FA734A3-0017-4A59-ABE6-92A571AEEDA7}" type="pres">
      <dgm:prSet presAssocID="{1B720AC6-DE7A-4B0B-96A3-F561947CC982}" presName="Name37" presStyleLbl="parChTrans1D3" presStyleIdx="39" presStyleCnt="42"/>
      <dgm:spPr/>
    </dgm:pt>
    <dgm:pt modelId="{D22DCD5F-EF01-42FF-B803-E7B54E464901}" type="pres">
      <dgm:prSet presAssocID="{7E538BA2-F1A4-4BE5-A87D-E1C60EF149D3}" presName="hierRoot2" presStyleCnt="0">
        <dgm:presLayoutVars>
          <dgm:hierBranch val="init"/>
        </dgm:presLayoutVars>
      </dgm:prSet>
      <dgm:spPr/>
    </dgm:pt>
    <dgm:pt modelId="{11EA8532-670E-4DC4-8A96-EA6EECDD31A7}" type="pres">
      <dgm:prSet presAssocID="{7E538BA2-F1A4-4BE5-A87D-E1C60EF149D3}" presName="rootComposite" presStyleCnt="0"/>
      <dgm:spPr/>
    </dgm:pt>
    <dgm:pt modelId="{EFC70DB2-C5F1-4513-8CAB-004034D96A68}" type="pres">
      <dgm:prSet presAssocID="{7E538BA2-F1A4-4BE5-A87D-E1C60EF149D3}" presName="rootText" presStyleLbl="node3" presStyleIdx="39" presStyleCnt="42" custLinFactX="-153658" custLinFactY="18855" custLinFactNeighborX="-200000" custLinFactNeighborY="100000">
        <dgm:presLayoutVars>
          <dgm:chPref val="3"/>
        </dgm:presLayoutVars>
      </dgm:prSet>
      <dgm:spPr/>
    </dgm:pt>
    <dgm:pt modelId="{DC6F6720-DAFD-4733-AFBA-8DC451701228}" type="pres">
      <dgm:prSet presAssocID="{7E538BA2-F1A4-4BE5-A87D-E1C60EF149D3}" presName="rootConnector" presStyleLbl="node3" presStyleIdx="39" presStyleCnt="42"/>
      <dgm:spPr/>
    </dgm:pt>
    <dgm:pt modelId="{B962D22B-9892-453B-87D1-7D90D895FD27}" type="pres">
      <dgm:prSet presAssocID="{7E538BA2-F1A4-4BE5-A87D-E1C60EF149D3}" presName="hierChild4" presStyleCnt="0"/>
      <dgm:spPr/>
    </dgm:pt>
    <dgm:pt modelId="{E9F8D081-E7F9-49BC-A58B-A4BB12E1A951}" type="pres">
      <dgm:prSet presAssocID="{7E538BA2-F1A4-4BE5-A87D-E1C60EF149D3}" presName="hierChild5" presStyleCnt="0"/>
      <dgm:spPr/>
    </dgm:pt>
    <dgm:pt modelId="{66E647C3-DDCB-4FA4-A808-1DF8ABE4A4A8}" type="pres">
      <dgm:prSet presAssocID="{98492377-EEC5-4C80-B149-8893B3F02146}" presName="Name37" presStyleLbl="parChTrans1D3" presStyleIdx="40" presStyleCnt="42"/>
      <dgm:spPr/>
    </dgm:pt>
    <dgm:pt modelId="{E562823A-B19D-4328-B3E6-AED60FCBB385}" type="pres">
      <dgm:prSet presAssocID="{14F07686-2273-4F0D-82B2-1FB5DFF5F8CE}" presName="hierRoot2" presStyleCnt="0">
        <dgm:presLayoutVars>
          <dgm:hierBranch val="init"/>
        </dgm:presLayoutVars>
      </dgm:prSet>
      <dgm:spPr/>
    </dgm:pt>
    <dgm:pt modelId="{05FD86FE-7D10-47FA-8CBB-E90CDB0FDA0A}" type="pres">
      <dgm:prSet presAssocID="{14F07686-2273-4F0D-82B2-1FB5DFF5F8CE}" presName="rootComposite" presStyleCnt="0"/>
      <dgm:spPr/>
    </dgm:pt>
    <dgm:pt modelId="{7240DC34-3719-4CB7-9E6C-D3B5E5423766}" type="pres">
      <dgm:prSet presAssocID="{14F07686-2273-4F0D-82B2-1FB5DFF5F8CE}" presName="rootText" presStyleLbl="node3" presStyleIdx="40" presStyleCnt="42" custLinFactX="-153658" custLinFactY="18855" custLinFactNeighborX="-200000" custLinFactNeighborY="100000">
        <dgm:presLayoutVars>
          <dgm:chPref val="3"/>
        </dgm:presLayoutVars>
      </dgm:prSet>
      <dgm:spPr/>
    </dgm:pt>
    <dgm:pt modelId="{FD693FBD-E772-4CF2-8E05-ED25E37A72A0}" type="pres">
      <dgm:prSet presAssocID="{14F07686-2273-4F0D-82B2-1FB5DFF5F8CE}" presName="rootConnector" presStyleLbl="node3" presStyleIdx="40" presStyleCnt="42"/>
      <dgm:spPr/>
    </dgm:pt>
    <dgm:pt modelId="{A13DC8FB-248B-4691-8AB9-1C6DA3C64C9C}" type="pres">
      <dgm:prSet presAssocID="{14F07686-2273-4F0D-82B2-1FB5DFF5F8CE}" presName="hierChild4" presStyleCnt="0"/>
      <dgm:spPr/>
    </dgm:pt>
    <dgm:pt modelId="{C7A8C939-3FEB-4BF3-A9C3-F9681E16AF63}" type="pres">
      <dgm:prSet presAssocID="{14F07686-2273-4F0D-82B2-1FB5DFF5F8CE}" presName="hierChild5" presStyleCnt="0"/>
      <dgm:spPr/>
    </dgm:pt>
    <dgm:pt modelId="{EBA6E2BC-2774-4CA2-B61D-8866EBD9C87E}" type="pres">
      <dgm:prSet presAssocID="{BD59E142-9A65-40F6-8AE7-2893F5EEABD6}" presName="hierChild5" presStyleCnt="0"/>
      <dgm:spPr/>
    </dgm:pt>
    <dgm:pt modelId="{7EE2F81C-ECCF-46D6-9634-7DE10D0ECCBC}" type="pres">
      <dgm:prSet presAssocID="{3FB3B913-1D46-44A3-9EC9-6D60E203FC48}" presName="Name37" presStyleLbl="parChTrans1D2" presStyleIdx="14" presStyleCnt="15"/>
      <dgm:spPr/>
    </dgm:pt>
    <dgm:pt modelId="{34444669-26CD-46A9-BE05-11B0F5AF7BB5}" type="pres">
      <dgm:prSet presAssocID="{5179F85F-DE43-4822-A90C-683C17F6008B}" presName="hierRoot2" presStyleCnt="0">
        <dgm:presLayoutVars>
          <dgm:hierBranch val="init"/>
        </dgm:presLayoutVars>
      </dgm:prSet>
      <dgm:spPr/>
    </dgm:pt>
    <dgm:pt modelId="{E2D7F905-A821-440F-B933-92E8AAE05738}" type="pres">
      <dgm:prSet presAssocID="{5179F85F-DE43-4822-A90C-683C17F6008B}" presName="rootComposite" presStyleCnt="0"/>
      <dgm:spPr/>
    </dgm:pt>
    <dgm:pt modelId="{9A984889-8014-49CB-B72F-0965A7E3EEB5}" type="pres">
      <dgm:prSet presAssocID="{5179F85F-DE43-4822-A90C-683C17F6008B}" presName="rootText" presStyleLbl="node2" presStyleIdx="14" presStyleCnt="15" custScaleY="126102" custLinFactX="-144751" custLinFactY="11187" custLinFactNeighborX="-200000" custLinFactNeighborY="100000">
        <dgm:presLayoutVars>
          <dgm:chPref val="3"/>
        </dgm:presLayoutVars>
      </dgm:prSet>
      <dgm:spPr/>
    </dgm:pt>
    <dgm:pt modelId="{52A7C1A4-17CD-4197-9A4C-5AFA0AFADADE}" type="pres">
      <dgm:prSet presAssocID="{5179F85F-DE43-4822-A90C-683C17F6008B}" presName="rootConnector" presStyleLbl="node2" presStyleIdx="14" presStyleCnt="15"/>
      <dgm:spPr/>
    </dgm:pt>
    <dgm:pt modelId="{62142B1C-8072-409A-A3CB-7D6665ACF88D}" type="pres">
      <dgm:prSet presAssocID="{5179F85F-DE43-4822-A90C-683C17F6008B}" presName="hierChild4" presStyleCnt="0"/>
      <dgm:spPr/>
    </dgm:pt>
    <dgm:pt modelId="{AAA1EEC1-8D08-46DC-865B-0597A459E1D7}" type="pres">
      <dgm:prSet presAssocID="{EAAF9E13-F8AA-4A97-B0FF-AE9EED3AE971}" presName="Name37" presStyleLbl="parChTrans1D3" presStyleIdx="41" presStyleCnt="42"/>
      <dgm:spPr/>
    </dgm:pt>
    <dgm:pt modelId="{72E13A5F-CA37-4DAF-8800-86CCFC6F79B1}" type="pres">
      <dgm:prSet presAssocID="{7ABE3591-2B63-4D7F-BD10-2B7A0B5ABD45}" presName="hierRoot2" presStyleCnt="0">
        <dgm:presLayoutVars>
          <dgm:hierBranch val="init"/>
        </dgm:presLayoutVars>
      </dgm:prSet>
      <dgm:spPr/>
    </dgm:pt>
    <dgm:pt modelId="{C8DC7D90-5645-4243-B7DC-1F3B74AB8FBF}" type="pres">
      <dgm:prSet presAssocID="{7ABE3591-2B63-4D7F-BD10-2B7A0B5ABD45}" presName="rootComposite" presStyleCnt="0"/>
      <dgm:spPr/>
    </dgm:pt>
    <dgm:pt modelId="{F77D98B3-71D9-425B-BF3D-B61862B628E7}" type="pres">
      <dgm:prSet presAssocID="{7ABE3591-2B63-4D7F-BD10-2B7A0B5ABD45}" presName="rootText" presStyleLbl="node3" presStyleIdx="41" presStyleCnt="42" custLinFactX="-147295" custLinFactY="23996" custLinFactNeighborX="-200000" custLinFactNeighborY="100000">
        <dgm:presLayoutVars>
          <dgm:chPref val="3"/>
        </dgm:presLayoutVars>
      </dgm:prSet>
      <dgm:spPr/>
    </dgm:pt>
    <dgm:pt modelId="{681DE028-2CEE-40BF-9BD3-87DF5DC58D95}" type="pres">
      <dgm:prSet presAssocID="{7ABE3591-2B63-4D7F-BD10-2B7A0B5ABD45}" presName="rootConnector" presStyleLbl="node3" presStyleIdx="41" presStyleCnt="42"/>
      <dgm:spPr/>
    </dgm:pt>
    <dgm:pt modelId="{ECAD41C9-CDAB-421A-80DD-CE55558647E0}" type="pres">
      <dgm:prSet presAssocID="{7ABE3591-2B63-4D7F-BD10-2B7A0B5ABD45}" presName="hierChild4" presStyleCnt="0"/>
      <dgm:spPr/>
    </dgm:pt>
    <dgm:pt modelId="{07F139AE-0C84-4808-8141-74BE963B6781}" type="pres">
      <dgm:prSet presAssocID="{7ABE3591-2B63-4D7F-BD10-2B7A0B5ABD45}" presName="hierChild5" presStyleCnt="0"/>
      <dgm:spPr/>
    </dgm:pt>
    <dgm:pt modelId="{DDCA2EE0-4EFA-4291-A3E9-D5E95DF306B6}" type="pres">
      <dgm:prSet presAssocID="{5179F85F-DE43-4822-A90C-683C17F6008B}" presName="hierChild5" presStyleCnt="0"/>
      <dgm:spPr/>
    </dgm:pt>
    <dgm:pt modelId="{1357F17C-433C-4743-A43A-2F255E21AD19}" type="pres">
      <dgm:prSet presAssocID="{35A7482F-3314-4DE6-9793-27D7375FB32F}" presName="hierChild3" presStyleCnt="0"/>
      <dgm:spPr/>
    </dgm:pt>
  </dgm:ptLst>
  <dgm:cxnLst>
    <dgm:cxn modelId="{CFAE4A00-85F5-4625-913C-41000B84BE23}" type="presOf" srcId="{CD9EA462-14D9-4A40-8E71-D6902D0C8E01}" destId="{60F2AE15-66C6-4706-B0F6-DD4ECD226639}"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3E799301-0467-442B-B9DC-28B1F9355517}" srcId="{BD59E142-9A65-40F6-8AE7-2893F5EEABD6}" destId="{14F07686-2273-4F0D-82B2-1FB5DFF5F8CE}" srcOrd="2" destOrd="0" parTransId="{98492377-EEC5-4C80-B149-8893B3F02146}" sibTransId="{519FB9E6-F5D9-4D05-AF02-480E3EA55872}"/>
    <dgm:cxn modelId="{9D0FAC01-AECD-4B32-8F73-AFAA5422CBDE}" type="presOf" srcId="{948EAC3D-F192-4735-B7F5-55E58C40A8F0}" destId="{8D008807-5658-44D3-B4C7-95E413DDB879}" srcOrd="0" destOrd="0" presId="urn:microsoft.com/office/officeart/2005/8/layout/orgChart1"/>
    <dgm:cxn modelId="{5E290A04-BA92-40F5-B0CB-AF250BB82EF2}" type="presOf" srcId="{FE9D5C5D-C621-45F0-B174-26755932886E}" destId="{7FD23745-F443-4550-84F2-646FA1938ADF}" srcOrd="0" destOrd="0" presId="urn:microsoft.com/office/officeart/2005/8/layout/orgChart1"/>
    <dgm:cxn modelId="{8C982804-2ED6-4D11-8919-6E21F86B224B}" srcId="{A6B546E1-1629-4FB3-AEC0-6BA4789FFA68}" destId="{22413AE6-20FA-404E-BCD0-43BDA701BAC2}" srcOrd="3" destOrd="0" parTransId="{2A0D2857-3A49-430D-A6EB-157B94799ED6}" sibTransId="{2CBEACD2-4B22-4696-B3A8-F03619896572}"/>
    <dgm:cxn modelId="{7A7FB904-DD3E-40D0-B81C-6B2263925F46}" type="presOf" srcId="{5D1E6565-5DE5-4245-8255-67031EF7027D}" destId="{6EA668AB-FF95-4A77-8F82-A22C71C541DD}" srcOrd="0" destOrd="0" presId="urn:microsoft.com/office/officeart/2005/8/layout/orgChart1"/>
    <dgm:cxn modelId="{B736E604-B4D1-4580-9593-0B68FD403158}" type="presOf" srcId="{5179F85F-DE43-4822-A90C-683C17F6008B}" destId="{9A984889-8014-49CB-B72F-0965A7E3EEB5}" srcOrd="0"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25F29105-045C-4328-B827-11AE4EA6EF91}" type="presOf" srcId="{072486BC-902D-415D-9CA4-146712FAB772}" destId="{36BB599F-27D7-49B2-868F-5B2620EE369F}" srcOrd="0" destOrd="0" presId="urn:microsoft.com/office/officeart/2005/8/layout/orgChart1"/>
    <dgm:cxn modelId="{7B0EDC08-CDB6-4926-81E0-28788927E2DA}" type="presOf" srcId="{F6DA120E-F3F7-4977-86C4-F386338C4090}" destId="{49C501A6-8124-4975-8450-F0DD40A91CDB}" srcOrd="0" destOrd="0" presId="urn:microsoft.com/office/officeart/2005/8/layout/orgChart1"/>
    <dgm:cxn modelId="{2AD7EE09-4E4E-40BE-BD31-1F0F734B6DC8}" srcId="{FF4F5470-B763-4EDB-B187-8D335F13A1EF}" destId="{AC751D16-9005-4361-A0D7-8329C712998B}" srcOrd="4" destOrd="0" parTransId="{58984C8C-8D29-4688-BC34-00328237EC80}" sibTransId="{6919A26B-ED44-409E-9416-0383AFC6C76D}"/>
    <dgm:cxn modelId="{592C0E0A-BE7D-41A4-B3EE-FDDBCD2B6975}" srcId="{35A7482F-3314-4DE6-9793-27D7375FB32F}" destId="{B9837070-33DB-47C1-8C06-17B9BF8A0904}" srcOrd="9" destOrd="0" parTransId="{28AF2CCA-01C2-49E4-AB1A-8534B511C3F8}" sibTransId="{EC9FD931-D943-49EC-8BAB-A7150C3362AD}"/>
    <dgm:cxn modelId="{E4432B0A-6A34-41ED-B3BB-894249ECF19F}" type="presOf" srcId="{ECF9883F-810F-4136-987D-AADFA4E4B08F}" destId="{0AE85D25-0C31-4E93-BE80-33334841A81E}" srcOrd="0" destOrd="0" presId="urn:microsoft.com/office/officeart/2005/8/layout/orgChart1"/>
    <dgm:cxn modelId="{1311800A-F83C-4100-B674-6430F547AFE5}" type="presOf" srcId="{3AE79FF5-158A-4916-AAA2-FF9EE0233831}" destId="{7849CE24-EABC-40BF-9EE2-43E1B5A01E69}" srcOrd="1" destOrd="0" presId="urn:microsoft.com/office/officeart/2005/8/layout/orgChart1"/>
    <dgm:cxn modelId="{D2C9840A-0503-4146-979C-44B4E1C19520}" type="presOf" srcId="{C7F5EC38-4C8E-4F36-BF16-1F7E9FCCD884}" destId="{0F9F43BD-DEE1-46EF-B210-BA97536EF256}" srcOrd="1" destOrd="0" presId="urn:microsoft.com/office/officeart/2005/8/layout/orgChart1"/>
    <dgm:cxn modelId="{ABBFB80A-03B1-40B9-B98F-91F60A400509}" type="presOf" srcId="{1B720AC6-DE7A-4B0B-96A3-F561947CC982}" destId="{2FA734A3-0017-4A59-ABE6-92A571AEEDA7}" srcOrd="0" destOrd="0" presId="urn:microsoft.com/office/officeart/2005/8/layout/orgChart1"/>
    <dgm:cxn modelId="{84149A0B-94C5-43E5-A85F-53A9F4EDB859}" type="presOf" srcId="{5C3D9CD5-9079-451A-9A1A-D8C08BD28155}" destId="{BFFC464A-9088-4FD4-863D-598BA9AF9CAB}" srcOrd="1" destOrd="0" presId="urn:microsoft.com/office/officeart/2005/8/layout/orgChart1"/>
    <dgm:cxn modelId="{6756B90B-D1DA-484F-8488-E03A6A4EF507}" type="presOf" srcId="{B848E4D5-FF65-410B-8DAD-CA9DD3B5FB17}" destId="{2A6C11C0-D980-41F8-BA54-3223477F4CFE}" srcOrd="0" destOrd="0" presId="urn:microsoft.com/office/officeart/2005/8/layout/orgChart1"/>
    <dgm:cxn modelId="{95E1E50B-FED2-4D6D-A1C4-0A6E078E175B}" type="presOf" srcId="{51B1396D-41AC-4D30-8EDC-8AE968DB98A6}" destId="{CDAF7664-7CBB-4E5B-9FED-95A5665478AB}"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30A29A0D-7B7A-41D9-9CE8-5AE9FBC481FC}" type="presOf" srcId="{072486BC-902D-415D-9CA4-146712FAB772}" destId="{DFAD407A-FDC2-47D8-B458-9EC7B2E5739F}" srcOrd="1"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18D4630E-FB17-4392-B616-9094C68EB887}" srcId="{FDD14DF5-D77B-403C-B539-36773D6627B9}" destId="{055DB922-1732-4D71-9B33-CC5BCE9D4EE6}" srcOrd="0" destOrd="0" parTransId="{ECE15C65-F1F7-44B7-98FB-C6F8D7666452}" sibTransId="{99E603E3-9F93-483A-A747-1F6A90E5DCC7}"/>
    <dgm:cxn modelId="{2486E80E-2A6E-4996-8E4F-77220BB52F29}" type="presOf" srcId="{12EB78C6-2340-4D7A-AE4C-AD5C7728A005}" destId="{D7CDF163-2E6A-4C95-9DFD-6F7F88BDE403}" srcOrd="0"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C394F811-6005-41ED-A3B5-BE97421303B4}" type="presOf" srcId="{B9837070-33DB-47C1-8C06-17B9BF8A0904}" destId="{B7D91AB9-E08F-48EB-A933-0B107F6E071E}" srcOrd="0" destOrd="0" presId="urn:microsoft.com/office/officeart/2005/8/layout/orgChart1"/>
    <dgm:cxn modelId="{760B1D13-304D-4211-8177-82BB53388839}" srcId="{FF4F5470-B763-4EDB-B187-8D335F13A1EF}" destId="{5BA7BF15-FCC7-407A-9AFC-BE2D7BA67863}" srcOrd="2" destOrd="0" parTransId="{76669FFC-5BD8-4AC9-9E73-D2FBBF748EA4}" sibTransId="{2067C5B9-D4BA-4012-88C7-653624338DD3}"/>
    <dgm:cxn modelId="{F5576313-9AD1-462D-8107-D38E5D06BEC3}" type="presOf" srcId="{BEAC525D-1A12-418D-A9BB-688835FF30DE}" destId="{C433A16B-6215-4363-8EB2-8720E81B847B}" srcOrd="0" destOrd="0" presId="urn:microsoft.com/office/officeart/2005/8/layout/orgChart1"/>
    <dgm:cxn modelId="{1588E715-5BB8-428D-BB9B-473C60EDC66B}" type="presOf" srcId="{AD2DCAD0-3A8A-440B-848E-B85F01A3C19F}" destId="{4F6E19F0-656E-46CE-813A-B754BFAEA354}" srcOrd="0" destOrd="0" presId="urn:microsoft.com/office/officeart/2005/8/layout/orgChart1"/>
    <dgm:cxn modelId="{D1BE7619-3231-4CB7-83B3-58A6B9739193}" type="presOf" srcId="{EAAF9E13-F8AA-4A97-B0FF-AE9EED3AE971}" destId="{AAA1EEC1-8D08-46DC-865B-0597A459E1D7}" srcOrd="0" destOrd="0" presId="urn:microsoft.com/office/officeart/2005/8/layout/orgChart1"/>
    <dgm:cxn modelId="{6B897919-89DF-4523-9FC8-6E27E94BAB52}" type="presOf" srcId="{22413AE6-20FA-404E-BCD0-43BDA701BAC2}" destId="{420A0815-442B-4EFC-8846-CF90A5AD9C76}" srcOrd="1" destOrd="0" presId="urn:microsoft.com/office/officeart/2005/8/layout/orgChart1"/>
    <dgm:cxn modelId="{1FAFEF19-7688-4350-8499-ACB8A97DB9EA}" type="presOf" srcId="{A250657B-44FE-4CBD-87FC-1488460029D7}" destId="{B7BC6221-E8B7-4A2B-B39E-260E766336F1}" srcOrd="0"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6F88C81D-1F0C-40E9-A045-6E698D6F144B}" type="presOf" srcId="{FDD14DF5-D77B-403C-B539-36773D6627B9}" destId="{3E796CBD-0592-4BFE-8D85-843F99F59440}" srcOrd="0" destOrd="0" presId="urn:microsoft.com/office/officeart/2005/8/layout/orgChart1"/>
    <dgm:cxn modelId="{384D5A1E-9DB7-4D4A-A671-19E5851E752F}" type="presOf" srcId="{D42D4C10-8308-41B3-AE8E-3EC40125E43F}" destId="{B2C8C6F3-FA51-4BCE-A782-1717074953F8}" srcOrd="0" destOrd="0" presId="urn:microsoft.com/office/officeart/2005/8/layout/orgChart1"/>
    <dgm:cxn modelId="{B32CC11F-6FD1-4431-908B-D4EA797A2056}" type="presOf" srcId="{0014B380-09CB-41ED-9375-9C812778C0FC}" destId="{E265EEAF-A6B3-48C9-BC0E-25FCBC24E364}" srcOrd="0" destOrd="0" presId="urn:microsoft.com/office/officeart/2005/8/layout/orgChart1"/>
    <dgm:cxn modelId="{093F7220-3475-43E7-8C36-F546194B2FF0}" type="presOf" srcId="{25ACC784-7492-4615-9F10-E3E8734B5BCD}" destId="{5F0C4DA7-6630-457B-8FF5-26E6907D39AE}" srcOrd="1" destOrd="0" presId="urn:microsoft.com/office/officeart/2005/8/layout/orgChart1"/>
    <dgm:cxn modelId="{E1F1C024-CB15-4594-9EF2-F46580836B2D}" type="presOf" srcId="{481E2904-B69E-4037-9E7C-EA80AB590F1D}" destId="{D171CD3D-8223-4B54-A2BB-A9A3C94C057F}" srcOrd="0" destOrd="0" presId="urn:microsoft.com/office/officeart/2005/8/layout/orgChart1"/>
    <dgm:cxn modelId="{E90F2925-79A8-4472-8F93-A1791770E27A}" srcId="{BD59E142-9A65-40F6-8AE7-2893F5EEABD6}" destId="{CE48F937-C250-4580-8432-F3C64FBCC1A3}" srcOrd="0" destOrd="0" parTransId="{B695BA0C-AD9A-41BA-A464-7E34AF5956C3}" sibTransId="{F830FC32-3116-4D70-AE4B-5E80DE4D6185}"/>
    <dgm:cxn modelId="{6FD85826-E0F7-424E-8394-AA78A3FA84AE}" type="presOf" srcId="{9E58E94D-AB61-4089-AA70-4DF797A823B2}" destId="{F6FFB2EC-EB96-4960-8326-CF0C574B0282}" srcOrd="1" destOrd="0" presId="urn:microsoft.com/office/officeart/2005/8/layout/orgChart1"/>
    <dgm:cxn modelId="{35D33427-FD02-4F81-A08D-D085659E2D81}" type="presOf" srcId="{35A7482F-3314-4DE6-9793-27D7375FB32F}" destId="{0E93118C-A321-4B3B-8905-86F2D5F9440A}" srcOrd="0" destOrd="0" presId="urn:microsoft.com/office/officeart/2005/8/layout/orgChart1"/>
    <dgm:cxn modelId="{55FBAA29-A12A-42CC-A8A4-18ED7477378D}" type="presOf" srcId="{718FC8AD-7D31-4C6D-A716-5E3722711CFA}" destId="{131F40A3-9012-436A-9C87-3321CAE52115}" srcOrd="0" destOrd="0" presId="urn:microsoft.com/office/officeart/2005/8/layout/orgChart1"/>
    <dgm:cxn modelId="{11014C2A-3C4B-4DF1-83B7-9F26F7D6D1A8}" type="presOf" srcId="{DDDE3B4E-44C1-44EA-AB8E-A727ADBA5468}" destId="{D4C3AD28-60CF-400A-97D5-58F3D0DA4CC4}" srcOrd="1"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0155A72C-760F-406C-861E-26170962FC64}" type="presOf" srcId="{E191E9A1-0523-4BA9-B7FB-DA20AD0811D8}" destId="{BB5D791D-AA00-4A80-ABBF-7B34EA4FCC85}" srcOrd="0" destOrd="0" presId="urn:microsoft.com/office/officeart/2005/8/layout/orgChart1"/>
    <dgm:cxn modelId="{A40A8F2D-9AF4-4C68-A648-4CB425E13D17}" type="presOf" srcId="{B3F5EC02-22E3-43A4-8EDB-2113ECA0CAE9}" destId="{B9FE95DD-90DE-42C6-8BF5-B6FEDCD71844}" srcOrd="0"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8A644031-92BD-4640-9788-6BE56D3920F3}" type="presOf" srcId="{B1C721FD-30FF-4392-BE3E-8C66C7E80A96}" destId="{B2E5456B-8F77-4DA8-B33C-C36BAD731A81}" srcOrd="0" destOrd="0" presId="urn:microsoft.com/office/officeart/2005/8/layout/orgChart1"/>
    <dgm:cxn modelId="{EFB74735-20FD-4541-886B-F6A72CD01670}" type="presOf" srcId="{0014B380-09CB-41ED-9375-9C812778C0FC}" destId="{D0B93D20-6874-409B-A5AA-E1B11763E941}" srcOrd="1" destOrd="0" presId="urn:microsoft.com/office/officeart/2005/8/layout/orgChart1"/>
    <dgm:cxn modelId="{7E0C7135-EFDA-417D-934B-CA3DDD660864}" type="presOf" srcId="{654C95D9-A31D-48C7-9A7D-57E71D545F04}" destId="{5D68D97D-6D57-419A-979C-9D9CF5BBC32A}" srcOrd="0" destOrd="0" presId="urn:microsoft.com/office/officeart/2005/8/layout/orgChart1"/>
    <dgm:cxn modelId="{BB38CA35-893B-4CE0-B1E7-D9A57BEC9D36}" srcId="{A3B53B6A-2518-4578-A5F3-1CF9D80A9935}" destId="{E7613C0F-180C-4C00-AF9A-ECCB39B34A64}" srcOrd="1" destOrd="0" parTransId="{DE7351F4-9F6F-4B59-9CF5-F1C1D185CB5B}" sibTransId="{A213383A-A039-412B-9B30-6A467C636296}"/>
    <dgm:cxn modelId="{A7BB1E36-E701-4AD7-BA41-A153CE3AE772}" type="presOf" srcId="{E38CB669-A84E-4349-850F-1EDE328E0072}" destId="{2DD931F7-77D9-4177-BA8B-775C0BB589C9}" srcOrd="0" destOrd="0" presId="urn:microsoft.com/office/officeart/2005/8/layout/orgChart1"/>
    <dgm:cxn modelId="{D4B72C38-204F-4AD0-B7CA-584A5253ECAB}" type="presOf" srcId="{58984C8C-8D29-4688-BC34-00328237EC80}" destId="{78CAD716-CEA1-427E-878B-5168F95E49C3}" srcOrd="0"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5199CE38-AF63-4EB2-A458-6DC4FEE1FB43}" type="presOf" srcId="{1CB2A2EF-2636-4D0B-B8B0-7B211CAEF9A9}" destId="{BF577587-284F-4446-8848-39BB33B4A896}" srcOrd="0"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99ACE03C-9660-443D-A67F-DAB3BBF9CBA8}" type="presOf" srcId="{FDC5439C-9706-421C-BC35-586626046664}" destId="{2AF9BD27-7978-46B5-95A2-05FBC03CE951}" srcOrd="0" destOrd="0" presId="urn:microsoft.com/office/officeart/2005/8/layout/orgChart1"/>
    <dgm:cxn modelId="{5A30E13C-ECCF-4051-A91F-79CFAF0D0B91}" type="presOf" srcId="{3E49AAE6-1193-4C98-BBD5-8F0C88CBCD63}" destId="{AF2B0DF0-CCD4-4964-A2F8-C9F08C8ECDC0}" srcOrd="0"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EE355E3D-91A6-4612-8857-AD7622C8223D}" type="presOf" srcId="{BE261FEE-A688-41AC-B496-8DC8714E0F6C}" destId="{C242C913-ADAF-4AD8-B75F-6FA0BC6C4C05}" srcOrd="0"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C466BB3F-5E6B-4CB7-8A0C-E9F8DC390665}" type="presOf" srcId="{E71F77E7-AE52-4859-95F1-5975D7FBCC2C}" destId="{8ADB3185-CF75-406B-A372-90B6A263A62A}" srcOrd="0" destOrd="0" presId="urn:microsoft.com/office/officeart/2005/8/layout/orgChart1"/>
    <dgm:cxn modelId="{EF764040-D710-429D-963C-1C1515E4D0E3}" srcId="{35A7482F-3314-4DE6-9793-27D7375FB32F}" destId="{A6B546E1-1629-4FB3-AEC0-6BA4789FFA68}" srcOrd="5" destOrd="0" parTransId="{E423F766-9FBF-4BA4-A25B-076D6050C9D8}" sibTransId="{DDABF3DA-5BB8-4A55-9935-CD41B8D35BB3}"/>
    <dgm:cxn modelId="{38365240-5722-4BF9-B11C-8A488FB455D4}" type="presOf" srcId="{35A7482F-3314-4DE6-9793-27D7375FB32F}" destId="{C85C016B-2684-4614-884B-57BB84303AEF}" srcOrd="1" destOrd="0" presId="urn:microsoft.com/office/officeart/2005/8/layout/orgChart1"/>
    <dgm:cxn modelId="{FA98C340-8BC1-4A92-B655-6269597016A5}" type="presOf" srcId="{058E6542-65BF-4218-BA42-AE6E6E33327D}" destId="{78117624-76F6-4F12-B5D4-775143E8F8E8}" srcOrd="0" destOrd="0" presId="urn:microsoft.com/office/officeart/2005/8/layout/orgChart1"/>
    <dgm:cxn modelId="{B08D2E5B-617B-4007-878B-39E1C601794D}" type="presOf" srcId="{D1414F11-58F4-4E0B-849E-7B665FD95B15}" destId="{59794ED5-B924-4433-BE38-2DC76F967DCF}" srcOrd="1" destOrd="0" presId="urn:microsoft.com/office/officeart/2005/8/layout/orgChart1"/>
    <dgm:cxn modelId="{9788AE5C-221C-4AFD-93B8-CF8822046034}" type="presOf" srcId="{B5702548-F0E1-4400-AAA6-4F9E7BCD38EF}" destId="{F7C951AE-2D62-4301-81EC-B87EA0AB5397}" srcOrd="0" destOrd="0" presId="urn:microsoft.com/office/officeart/2005/8/layout/orgChart1"/>
    <dgm:cxn modelId="{C2C6B75E-CE74-428A-B5B4-DBF7AF18C929}" type="presOf" srcId="{BF24B314-4BAE-4104-9DB9-41A1D8C4034B}" destId="{398F164E-5E41-427D-9538-C6EEC2A42F69}"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81951D60-E8ED-45FB-9A4E-F60CE51470FE}" srcId="{76A60DFA-2896-402A-B574-C9BB465E978D}" destId="{96F3C102-A4D7-4D9B-9EB6-E0670915F7EB}" srcOrd="0" destOrd="0" parTransId="{D2285E3E-F1CE-4629-94E6-93A7EDFAE8EB}" sibTransId="{947AE0CF-7218-4011-B4EA-F9E570362735}"/>
    <dgm:cxn modelId="{F4064360-C92C-4B7F-8E78-0564CF2DAB6A}" type="presOf" srcId="{6A139463-7CE4-4549-9721-B1906EDB2873}" destId="{B939033C-E383-4FB0-A159-2D77D057D6A4}"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2F19D860-AD57-4EAA-B4E8-334837F907F1}" srcId="{FF4F5470-B763-4EDB-B187-8D335F13A1EF}" destId="{3E49AAE6-1193-4C98-BBD5-8F0C88CBCD63}" srcOrd="1" destOrd="0" parTransId="{51B1396D-41AC-4D30-8EDC-8AE968DB98A6}" sibTransId="{C9CFE2A1-AD64-4D2C-BB0C-5F991AFBBFC1}"/>
    <dgm:cxn modelId="{E96C6961-D654-48E0-BEFD-A3AD007552D4}" type="presOf" srcId="{B9837070-33DB-47C1-8C06-17B9BF8A0904}" destId="{0FB8E214-76AE-41B8-A719-F24CA5B8E42E}" srcOrd="1" destOrd="0" presId="urn:microsoft.com/office/officeart/2005/8/layout/orgChart1"/>
    <dgm:cxn modelId="{AFCF7341-5775-4B49-B0AF-B49FF55F2253}" srcId="{0014B380-09CB-41ED-9375-9C812778C0FC}" destId="{99BFF597-7499-4991-B767-7C18D8E7C964}" srcOrd="1" destOrd="0" parTransId="{CD9EA462-14D9-4A40-8E71-D6902D0C8E01}" sibTransId="{BA2882C8-354C-41DA-8F2B-C2085129B8BF}"/>
    <dgm:cxn modelId="{60A2C061-CA30-4A21-815D-A3A6A5913E5E}" type="presOf" srcId="{9C322E09-275C-483D-A525-7857A4D7FAA8}" destId="{242B4D59-FF77-4167-97F6-FF89FFEC2AB2}" srcOrd="0" destOrd="0" presId="urn:microsoft.com/office/officeart/2005/8/layout/orgChart1"/>
    <dgm:cxn modelId="{AB64ED41-36CC-431F-8174-C45FADFAB83E}" type="presOf" srcId="{C8F3EE10-A3C3-421A-AC94-8983B3D139CC}" destId="{5E08A5FE-1D80-4EDC-8950-68CA53FA3032}" srcOrd="1" destOrd="0" presId="urn:microsoft.com/office/officeart/2005/8/layout/orgChart1"/>
    <dgm:cxn modelId="{481AA562-4EC6-4A22-9D66-2458B716A72A}" type="presOf" srcId="{E145CA08-598D-4133-A768-4037BD8A6C3A}" destId="{36CB0421-8EF0-4139-A2A1-F402415963B0}" srcOrd="1" destOrd="0" presId="urn:microsoft.com/office/officeart/2005/8/layout/orgChart1"/>
    <dgm:cxn modelId="{B2286445-D1FF-44A7-B82D-E3362CBB2973}" type="presOf" srcId="{F7F350EF-CFD3-4100-A0A5-E157296E7073}" destId="{A4AECAC7-0275-45DE-B4D8-B5C4A62A3401}" srcOrd="1" destOrd="0" presId="urn:microsoft.com/office/officeart/2005/8/layout/orgChart1"/>
    <dgm:cxn modelId="{EBE95A45-1E4F-41B8-BDFA-0342E9AA096B}" type="presOf" srcId="{B7A8A74F-4634-491A-A4C4-F98F298E2FBF}" destId="{71E1F478-B6CA-4963-B7A0-D55E6B9C0BA5}" srcOrd="1"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A579E667-034D-42BA-ADB8-6EBCD9D7DBF8}" srcId="{C6448B50-F0EF-4B66-9F18-5022EAECDCDD}" destId="{B7A8A74F-4634-491A-A4C4-F98F298E2FBF}" srcOrd="3" destOrd="0" parTransId="{A2F6FB3E-939D-4E20-BD4F-CC0ACEABE87F}" sibTransId="{CABD0B19-EFD2-4CB6-90BF-4A6236215791}"/>
    <dgm:cxn modelId="{A6CCE647-ACB5-4F97-88A9-4210EA09E054}" type="presOf" srcId="{1E803BDC-A421-4DC1-AF60-ED81BA54AD5C}" destId="{9AB3A0C6-7FDC-4DDF-AFB6-30EC21EE163A}" srcOrd="0" destOrd="0" presId="urn:microsoft.com/office/officeart/2005/8/layout/orgChart1"/>
    <dgm:cxn modelId="{16DFE847-E657-4F3D-A4D3-E9D21FD28472}" srcId="{35A7482F-3314-4DE6-9793-27D7375FB32F}" destId="{BD59E142-9A65-40F6-8AE7-2893F5EEABD6}" srcOrd="13" destOrd="0" parTransId="{654C95D9-A31D-48C7-9A7D-57E71D545F04}" sibTransId="{6862D234-DCD8-4E6F-A548-2ED5575DEA29}"/>
    <dgm:cxn modelId="{BB424748-7452-45AC-ABE1-C6C93196AF6E}" srcId="{35A7482F-3314-4DE6-9793-27D7375FB32F}" destId="{E7AC955D-9946-4853-9724-3043010E2D39}" srcOrd="11" destOrd="0" parTransId="{718FC8AD-7D31-4C6D-A716-5E3722711CFA}" sibTransId="{730F289E-BFD5-478F-83FC-FCC7EAA7797C}"/>
    <dgm:cxn modelId="{768AD549-CFCA-4AEC-90FB-57E192F1E2EF}" srcId="{35A7482F-3314-4DE6-9793-27D7375FB32F}" destId="{058E6542-65BF-4218-BA42-AE6E6E33327D}" srcOrd="8" destOrd="0" parTransId="{52F170A2-0027-4A72-990B-D6C3B4D36D42}" sibTransId="{4EF155D9-019A-47CB-A88C-F5F27069BAB3}"/>
    <dgm:cxn modelId="{058A3B4A-F74B-4DAA-B3CA-1EE29971D798}" type="presOf" srcId="{9E58E94D-AB61-4089-AA70-4DF797A823B2}" destId="{5083AC3D-7193-439D-94DF-99ECD8CD39D7}" srcOrd="0"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8E49BB6A-A9A7-4094-8915-620AAFC8EC56}" srcId="{058E6542-65BF-4218-BA42-AE6E6E33327D}" destId="{0C21F10F-D171-457D-BF1F-99FB0E6AB4D3}" srcOrd="0" destOrd="0" parTransId="{B1C721FD-30FF-4392-BE3E-8C66C7E80A96}" sibTransId="{F3F64A9D-C9EB-44CB-8003-7F440C15648D}"/>
    <dgm:cxn modelId="{4AD4CA6A-E3C7-4A2F-ABD0-FB5D266FFEE7}" type="presOf" srcId="{0C21F10F-D171-457D-BF1F-99FB0E6AB4D3}" destId="{BBFBAACE-0A51-4E1B-9C44-A7E259CE892B}" srcOrd="1"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61F1806B-AC02-46DD-BA4F-493946DE82F8}" type="presOf" srcId="{E6F3EF36-3602-4B91-AB62-8B0843071348}" destId="{BFB687A2-1EAA-4D73-8A87-8DB5FC0846E4}" srcOrd="0"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D0D7934B-1676-4648-AC1F-8005051B0513}" srcId="{35A7482F-3314-4DE6-9793-27D7375FB32F}" destId="{FF4F5470-B763-4EDB-B187-8D335F13A1EF}" srcOrd="2" destOrd="0" parTransId="{A808C442-654E-41C2-8ABA-748E9D446F62}" sibTransId="{64B26366-8D75-444C-BF98-66D6D22B5113}"/>
    <dgm:cxn modelId="{2CB0994B-DAE1-4368-B26A-CBEFCE6AFA88}" srcId="{35A7482F-3314-4DE6-9793-27D7375FB32F}" destId="{BF24B314-4BAE-4104-9DB9-41A1D8C4034B}" srcOrd="3" destOrd="0" parTransId="{7EC749EB-6E6C-4422-A7A2-6F0B99CAF107}" sibTransId="{3D6FED11-FE9C-483E-A489-9708B1EDB17E}"/>
    <dgm:cxn modelId="{37CFD34B-7821-49A8-8115-F93CE0FD6AC1}" type="presOf" srcId="{7E132308-3D0F-46FB-A848-EE3A73C0F58E}" destId="{69B7F5A7-ED1A-40D0-A640-248EB937577D}" srcOrd="0" destOrd="0" presId="urn:microsoft.com/office/officeart/2005/8/layout/orgChart1"/>
    <dgm:cxn modelId="{4B045D4C-8259-49C8-835B-317C88935076}" type="presOf" srcId="{B5702548-F0E1-4400-AAA6-4F9E7BCD38EF}" destId="{7D5C63B7-7DA2-46E9-BF92-3A1268247BDB}" srcOrd="1" destOrd="0" presId="urn:microsoft.com/office/officeart/2005/8/layout/orgChart1"/>
    <dgm:cxn modelId="{FB2E4A4C-E5D1-4AAE-A48C-ED3990705D48}" type="presOf" srcId="{7E538BA2-F1A4-4BE5-A87D-E1C60EF149D3}" destId="{EFC70DB2-C5F1-4513-8CAB-004034D96A68}" srcOrd="0" destOrd="0" presId="urn:microsoft.com/office/officeart/2005/8/layout/orgChart1"/>
    <dgm:cxn modelId="{4E92AA4C-2712-45F5-89A9-076679983B22}" srcId="{5D1E6565-5DE5-4245-8255-67031EF7027D}" destId="{C7F5EC38-4C8E-4F36-BF16-1F7E9FCCD884}" srcOrd="0" destOrd="0" parTransId="{5D1E1118-E83A-4838-9FAF-1827ACF18278}" sibTransId="{806B168D-82BA-4E95-9030-828D8F96D1AC}"/>
    <dgm:cxn modelId="{A64BFF6C-0CCA-49D0-AA9A-3F4F1D65513F}" srcId="{51C258B5-32F1-4C1F-A0E2-CE27AC11F1A5}" destId="{35A7482F-3314-4DE6-9793-27D7375FB32F}" srcOrd="0" destOrd="0" parTransId="{B2C9D9B0-FC4B-4FDA-AF55-69B43A76993A}" sibTransId="{8909E35E-A34B-404F-AFCA-6A5EDAB70880}"/>
    <dgm:cxn modelId="{95F3DE4D-C743-4722-BA74-8838EB10F8FC}" srcId="{C6448B50-F0EF-4B66-9F18-5022EAECDCDD}" destId="{E145CA08-598D-4133-A768-4037BD8A6C3A}" srcOrd="5" destOrd="0" parTransId="{6816C995-6906-454D-B3C1-2733C29F09FC}" sibTransId="{0BF80091-CD65-4A0D-BA9E-515769B21F7E}"/>
    <dgm:cxn modelId="{4533014E-ADD7-4291-9B21-B85D1A1DCDF9}" srcId="{5179F85F-DE43-4822-A90C-683C17F6008B}" destId="{7ABE3591-2B63-4D7F-BD10-2B7A0B5ABD45}" srcOrd="0" destOrd="0" parTransId="{EAAF9E13-F8AA-4A97-B0FF-AE9EED3AE971}" sibTransId="{278F7B1A-219B-4953-AF4A-10907E9D1E1B}"/>
    <dgm:cxn modelId="{CDEB266E-DFC6-4B81-A4C3-17DE9F4533F0}" type="presOf" srcId="{5D3B9A71-D1DC-48D1-86AA-5093D62E8CF8}" destId="{EEA53A4F-4C82-4EF4-B85B-103BD69F451D}" srcOrd="0" destOrd="0" presId="urn:microsoft.com/office/officeart/2005/8/layout/orgChart1"/>
    <dgm:cxn modelId="{1D656B4F-E15C-489A-885E-E3738E4390EE}" type="presOf" srcId="{2A0D2857-3A49-430D-A6EB-157B94799ED6}" destId="{0D27CE0A-1C41-4950-B107-86B3854C013E}" srcOrd="0" destOrd="0" presId="urn:microsoft.com/office/officeart/2005/8/layout/orgChart1"/>
    <dgm:cxn modelId="{8E420B70-109E-43DD-8C51-F6936E2A310D}" type="presOf" srcId="{52F170A2-0027-4A72-990B-D6C3B4D36D42}" destId="{EC5D0908-A345-4570-8D02-EC7010725B14}" srcOrd="0" destOrd="0" presId="urn:microsoft.com/office/officeart/2005/8/layout/orgChart1"/>
    <dgm:cxn modelId="{7F707770-5A4A-4613-8CAC-212B53243949}" srcId="{35A7482F-3314-4DE6-9793-27D7375FB32F}" destId="{FDD14DF5-D77B-403C-B539-36773D6627B9}" srcOrd="10" destOrd="0" parTransId="{3B059951-34E0-45EA-8541-8729B3D4BCD9}" sibTransId="{0177B056-D30A-4600-AE3C-52456CE944C9}"/>
    <dgm:cxn modelId="{4F789A70-993F-4B85-ADA4-9C17F10E461B}" type="presOf" srcId="{732884C5-EDCB-4D7A-9C7C-2185BF033B50}" destId="{3F4B48B2-6564-4AFF-8DA3-EC798902A1C5}"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38DCAF72-9789-4D9D-9E2C-76BED8D74F87}" type="presOf" srcId="{76669FFC-5BD8-4AC9-9E73-D2FBBF748EA4}" destId="{CB4C1116-0FE2-44A9-B310-71C2695A8D23}" srcOrd="0" destOrd="0" presId="urn:microsoft.com/office/officeart/2005/8/layout/orgChart1"/>
    <dgm:cxn modelId="{0E010453-DE84-4207-992A-FF99B4985D0C}" type="presOf" srcId="{DE7351F4-9F6F-4B59-9CF5-F1C1D185CB5B}" destId="{5539A4D5-6C93-4C37-B6E0-04DCEFCF97F7}" srcOrd="0" destOrd="0" presId="urn:microsoft.com/office/officeart/2005/8/layout/orgChart1"/>
    <dgm:cxn modelId="{FC5F3653-7B5B-4799-A3C8-A99291D838FE}" type="presOf" srcId="{6816C995-6906-454D-B3C1-2733C29F09FC}" destId="{D5171040-73AC-436E-B491-95FA06653CB5}" srcOrd="0" destOrd="0" presId="urn:microsoft.com/office/officeart/2005/8/layout/orgChart1"/>
    <dgm:cxn modelId="{968D6973-E838-4662-AF19-F441D58E70A3}" srcId="{35A7482F-3314-4DE6-9793-27D7375FB32F}" destId="{76A60DFA-2896-402A-B574-C9BB465E978D}" srcOrd="12" destOrd="0" parTransId="{E6F3EF36-3602-4B91-AB62-8B0843071348}" sibTransId="{A34B26A4-9022-432C-99E9-0ED04FE909C1}"/>
    <dgm:cxn modelId="{207A9A73-7147-4EB0-9472-08982BF6CB08}" type="presOf" srcId="{3E49AAE6-1193-4C98-BBD5-8F0C88CBCD63}" destId="{3EB26D6B-3FDE-414C-A10C-6D1C38177816}" srcOrd="1" destOrd="0" presId="urn:microsoft.com/office/officeart/2005/8/layout/orgChart1"/>
    <dgm:cxn modelId="{699AE553-2406-46E4-AC6F-F74F6038EA07}" type="presOf" srcId="{76A60DFA-2896-402A-B574-C9BB465E978D}" destId="{F829AF24-8BB5-4154-8DBB-6AFD3A577A59}" srcOrd="0" destOrd="0" presId="urn:microsoft.com/office/officeart/2005/8/layout/orgChart1"/>
    <dgm:cxn modelId="{37BB4E54-FD50-462F-9FFF-E1342B3170B8}" type="presOf" srcId="{CE48F937-C250-4580-8432-F3C64FBCC1A3}" destId="{7B0B8037-8261-4443-995C-386D3632A4B2}"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7A0B9B54-E7FC-40EB-BA57-C158CDC9F4AA}" type="presOf" srcId="{B7901809-990E-437F-8FBC-2E8616F3F7C7}" destId="{587FB294-B988-45FB-9DFE-494EA9BAFA55}" srcOrd="0" destOrd="0" presId="urn:microsoft.com/office/officeart/2005/8/layout/orgChart1"/>
    <dgm:cxn modelId="{2D28C175-538C-44AF-821C-2C730F0B286F}" type="presOf" srcId="{699BAD64-8E5E-452A-BAE2-EA3CFD002025}" destId="{034472AB-3023-4D64-9076-6D0447681511}" srcOrd="0" destOrd="0" presId="urn:microsoft.com/office/officeart/2005/8/layout/orgChart1"/>
    <dgm:cxn modelId="{0527D875-3682-4886-983B-308C7D6F7B8B}" type="presOf" srcId="{FDD14DF5-D77B-403C-B539-36773D6627B9}" destId="{840CCCD1-C013-4536-B161-91228D9A85CF}" srcOrd="1" destOrd="0" presId="urn:microsoft.com/office/officeart/2005/8/layout/orgChart1"/>
    <dgm:cxn modelId="{81EE3056-B305-401D-AA7D-EF96EB8194BE}" type="presOf" srcId="{3FB3B913-1D46-44A3-9EC9-6D60E203FC48}" destId="{7EE2F81C-ECCF-46D6-9634-7DE10D0ECCBC}" srcOrd="0" destOrd="0" presId="urn:microsoft.com/office/officeart/2005/8/layout/orgChart1"/>
    <dgm:cxn modelId="{4753EC56-56F8-4CD9-A31F-129B439937BC}" srcId="{654E4FF8-C9D3-4290-9FDB-A56E28C796F9}" destId="{B3F5EC02-22E3-43A4-8EDB-2113ECA0CAE9}" srcOrd="1" destOrd="0" parTransId="{BEAC525D-1A12-418D-A9BB-688835FF30DE}" sibTransId="{906FFA47-9123-4F5E-AF46-76D3E586B978}"/>
    <dgm:cxn modelId="{6CF2FB76-A33F-4FDF-B11B-75F8C77BF5E2}" type="presOf" srcId="{C6448B50-F0EF-4B66-9F18-5022EAECDCDD}" destId="{D8175819-5C6F-4FC1-A27D-495310045412}" srcOrd="1"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05ED6B77-6C65-4B2A-B1C7-D4CFAAE3010D}" type="presOf" srcId="{D760414D-BDEC-4C25-9161-1B510ADEB639}" destId="{7A39DBCA-167E-48D5-BCB0-BCB333697CC9}" srcOrd="0" destOrd="0" presId="urn:microsoft.com/office/officeart/2005/8/layout/orgChart1"/>
    <dgm:cxn modelId="{2E0D7C77-6228-4317-B221-C3BECD233766}" type="presOf" srcId="{875E9200-E6D5-4302-B1BE-48BB7C102504}" destId="{4092AB19-E81C-49FB-8D8E-57B579B2F8CF}" srcOrd="1" destOrd="0" presId="urn:microsoft.com/office/officeart/2005/8/layout/orgChart1"/>
    <dgm:cxn modelId="{AE523078-7107-48C9-B8D8-D61F1FC491E6}" type="presOf" srcId="{E7AC955D-9946-4853-9724-3043010E2D39}" destId="{03B2CF76-FF32-478E-B007-FF71EC234C92}" srcOrd="1" destOrd="0" presId="urn:microsoft.com/office/officeart/2005/8/layout/orgChart1"/>
    <dgm:cxn modelId="{24E23278-0C9D-4AB7-9CE3-CE3E17B12EDA}" type="presOf" srcId="{2A709E78-9279-4817-B7C2-E9CEDE98D060}" destId="{65B50CE3-691D-41F6-BAB1-808670C55D5E}" srcOrd="0"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17A73959-2FC7-4C7D-8016-B975115443B8}" srcId="{0014B380-09CB-41ED-9375-9C812778C0FC}" destId="{072486BC-902D-415D-9CA4-146712FAB772}" srcOrd="2" destOrd="0" parTransId="{9AF3AE90-6F49-477F-AE58-F3B4E15CD506}" sibTransId="{97AAA60A-D4AD-47D3-A760-14B384F38651}"/>
    <dgm:cxn modelId="{036B6559-DCC7-4622-A8A4-3C33434B0776}" srcId="{5D1E6565-5DE5-4245-8255-67031EF7027D}" destId="{25ACC784-7492-4615-9F10-E3E8734B5BCD}" srcOrd="4" destOrd="0" parTransId="{CCA6CA9D-922F-4776-9DBB-41DD3A82619E}" sibTransId="{E3B226B5-2C6D-4E2C-91CF-3693B134C4AD}"/>
    <dgm:cxn modelId="{14FACC5A-F348-476B-B269-5A49012A62F1}" srcId="{35A7482F-3314-4DE6-9793-27D7375FB32F}" destId="{C6448B50-F0EF-4B66-9F18-5022EAECDCDD}" srcOrd="1" destOrd="0" parTransId="{687E251B-75DC-421E-9BF9-5433EF44A705}" sibTransId="{850306FD-3363-4091-82D3-D4215E01D43C}"/>
    <dgm:cxn modelId="{21D6FD7B-9C49-4E5C-A188-812F079A2536}" type="presOf" srcId="{7E538BA2-F1A4-4BE5-A87D-E1C60EF149D3}" destId="{DC6F6720-DAFD-4733-AFBA-8DC451701228}" srcOrd="1" destOrd="0" presId="urn:microsoft.com/office/officeart/2005/8/layout/orgChart1"/>
    <dgm:cxn modelId="{B9CEEA7C-9F1A-474E-8EC6-593E82DCF1AB}" type="presOf" srcId="{FE8351AD-4D78-40F3-B004-503611050A49}" destId="{85A755C8-7BC0-4D34-9819-896EFEE3C39C}" srcOrd="0" destOrd="0" presId="urn:microsoft.com/office/officeart/2005/8/layout/orgChart1"/>
    <dgm:cxn modelId="{24F7FB7C-A6C0-41A6-A8C6-723F74A8FFF6}" type="presOf" srcId="{055DB922-1732-4D71-9B33-CC5BCE9D4EE6}" destId="{32F35944-9234-4FFE-B7A2-0327F709107E}" srcOrd="1" destOrd="0" presId="urn:microsoft.com/office/officeart/2005/8/layout/orgChart1"/>
    <dgm:cxn modelId="{7E1EAE7F-4D0F-47CE-880C-2B68090155DA}" type="presOf" srcId="{E7613C0F-180C-4C00-AF9A-ECCB39B34A64}" destId="{9D390C1C-CB61-47BC-99C1-06FB3578C5DA}" srcOrd="1"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A38F1781-D9ED-4B4B-8F02-55D3276F5F55}" srcId="{A3B53B6A-2518-4578-A5F3-1CF9D80A9935}" destId="{D1414F11-58F4-4E0B-849E-7B665FD95B15}" srcOrd="2" destOrd="0" parTransId="{7F2D8F0A-D136-42BC-9EE0-359FFAA0B08A}" sibTransId="{1D102D1A-28DE-49BD-AA4D-410DA56E5660}"/>
    <dgm:cxn modelId="{49E94481-239A-4497-B30A-DD744E14E2E2}" type="presOf" srcId="{1CB2A2EF-2636-4D0B-B8B0-7B211CAEF9A9}" destId="{94B13D90-0EB9-440E-A8F7-334211523AA6}" srcOrd="1" destOrd="0" presId="urn:microsoft.com/office/officeart/2005/8/layout/orgChart1"/>
    <dgm:cxn modelId="{55639D81-0A61-4FC6-A36C-FF4EA49297D0}" type="presOf" srcId="{058E6542-65BF-4218-BA42-AE6E6E33327D}" destId="{31D684B4-3EF6-4D80-B2FD-25C9A9F1E011}" srcOrd="1" destOrd="0" presId="urn:microsoft.com/office/officeart/2005/8/layout/orgChart1"/>
    <dgm:cxn modelId="{FD13FC81-A655-4E8A-BFD5-51B53FFECB2F}" type="presOf" srcId="{96F3C102-A4D7-4D9B-9EB6-E0670915F7EB}" destId="{95144518-242C-4848-A841-E83FC3006559}" srcOrd="0"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D7113C83-45FB-4DA8-81AE-BD9776EA97DD}" type="presOf" srcId="{04A82F50-F157-4D73-87B2-51AEA6C772CF}" destId="{789BA33C-8FCB-4CBA-8AB6-679536C90B53}"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85165A84-FFBE-4813-AB99-CE9DA7D3CCC2}" type="presOf" srcId="{7ABE3591-2B63-4D7F-BD10-2B7A0B5ABD45}" destId="{681DE028-2CEE-40BF-9BD3-87DF5DC58D95}" srcOrd="1"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6E701B86-F0D1-4052-9045-18BD42579997}" type="presOf" srcId="{3568302B-5B73-4175-8811-0F000297B6B4}" destId="{18CFF45D-9360-413A-90A7-2C0470B7884F}" srcOrd="0" destOrd="0" presId="urn:microsoft.com/office/officeart/2005/8/layout/orgChart1"/>
    <dgm:cxn modelId="{30120187-1522-4566-8AA2-66C02124BF73}" type="presOf" srcId="{CAF23197-105D-4290-99D5-4592107259D6}" destId="{8148812F-27E1-43EB-A5F7-DB458C2684CA}" srcOrd="0" destOrd="0" presId="urn:microsoft.com/office/officeart/2005/8/layout/orgChart1"/>
    <dgm:cxn modelId="{53F50488-2A86-4E30-80A6-AF7FE51BE082}" type="presOf" srcId="{CF4052B3-FBA2-48CB-AADC-26800FAA44CB}" destId="{A057118C-B16A-47FC-8C3F-13FCB26DBB22}" srcOrd="1" destOrd="0" presId="urn:microsoft.com/office/officeart/2005/8/layout/orgChart1"/>
    <dgm:cxn modelId="{103DA288-8D66-4ECB-B68E-308127A476B5}" type="presOf" srcId="{FBC01FF3-3D3E-41BB-994A-AC90482F6A1B}" destId="{F07AE39C-278E-4649-91A1-FE9CDA31D072}" srcOrd="1" destOrd="0" presId="urn:microsoft.com/office/officeart/2005/8/layout/orgChart1"/>
    <dgm:cxn modelId="{6A7AF888-B84A-4FA4-B12A-C5866E6BE278}" srcId="{A6B546E1-1629-4FB3-AEC0-6BA4789FFA68}" destId="{E71F77E7-AE52-4859-95F1-5975D7FBCC2C}" srcOrd="5" destOrd="0" parTransId="{699BAD64-8E5E-452A-BAE2-EA3CFD002025}" sibTransId="{FFA8C49D-900E-4932-A58C-AF8FD3171095}"/>
    <dgm:cxn modelId="{1F78AF89-9441-4E7C-81C5-092031FF9100}" srcId="{35A7482F-3314-4DE6-9793-27D7375FB32F}" destId="{654E4FF8-C9D3-4290-9FDB-A56E28C796F9}" srcOrd="4" destOrd="0" parTransId="{1E803BDC-A421-4DC1-AF60-ED81BA54AD5C}" sibTransId="{0A72DD1E-4237-4FF4-AE4B-62469857926D}"/>
    <dgm:cxn modelId="{6524D289-06EB-4708-8389-693E062C2C71}" type="presOf" srcId="{A2F6FB3E-939D-4E20-BD4F-CC0ACEABE87F}" destId="{3F86A63D-79FA-443F-B7E8-F1D61F3B6D2A}" srcOrd="0" destOrd="0" presId="urn:microsoft.com/office/officeart/2005/8/layout/orgChart1"/>
    <dgm:cxn modelId="{EDE5138B-E71F-443C-A6A8-157FA7A6A16A}" type="presOf" srcId="{14F07686-2273-4F0D-82B2-1FB5DFF5F8CE}" destId="{7240DC34-3719-4CB7-9E6C-D3B5E5423766}" srcOrd="0" destOrd="0" presId="urn:microsoft.com/office/officeart/2005/8/layout/orgChart1"/>
    <dgm:cxn modelId="{7D2DF08C-95B3-4D22-BA00-07C583FCCCEE}" type="presOf" srcId="{28AF2CCA-01C2-49E4-AB1A-8534B511C3F8}" destId="{57B15E6E-C8EF-4D4C-83C3-836791D20884}" srcOrd="0"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FDC1FC8D-CC55-4B36-81D3-49D24EFC064A}" type="presOf" srcId="{0C21F10F-D171-457D-BF1F-99FB0E6AB4D3}" destId="{265BC1F3-BAC1-4E03-B806-B811C2F85C5B}" srcOrd="0" destOrd="0" presId="urn:microsoft.com/office/officeart/2005/8/layout/orgChart1"/>
    <dgm:cxn modelId="{3E2D0C8E-343B-4AC2-8882-77F52F009134}" type="presOf" srcId="{A808C442-654E-41C2-8ABA-748E9D446F62}" destId="{9B2862EC-FE04-4B26-A3D0-358448ADC56E}" srcOrd="0" destOrd="0" presId="urn:microsoft.com/office/officeart/2005/8/layout/orgChart1"/>
    <dgm:cxn modelId="{1CC8988E-931B-456C-B23A-6DF067F667F9}" type="presOf" srcId="{56FF0883-DCE3-4DAB-91D6-BEB16E33CF7E}" destId="{9BD9BD95-7E89-46DB-8C14-F252606435DE}" srcOrd="1"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03FF2991-8029-4B01-86A6-0DD24B2F0DCF}" type="presOf" srcId="{62D44199-D7E4-4930-B4CA-6F879F23EC57}" destId="{A02B4B58-DA53-45C0-9A52-22528787F279}" srcOrd="1"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22D96C91-40B5-42EB-A93F-AC608C1D2B5F}" type="presOf" srcId="{E38CB669-A84E-4349-850F-1EDE328E0072}" destId="{AC3A76B5-1CC4-49D7-A534-03179985E570}" srcOrd="1" destOrd="0" presId="urn:microsoft.com/office/officeart/2005/8/layout/orgChart1"/>
    <dgm:cxn modelId="{91369E91-8272-494A-961F-C7513396E752}" srcId="{FF4F5470-B763-4EDB-B187-8D335F13A1EF}" destId="{0BBA9EA3-8CAE-4D21-897F-47D716E83F5A}" srcOrd="3" destOrd="0" parTransId="{FDC5439C-9706-421C-BC35-586626046664}" sibTransId="{72311DF3-2CC2-4E27-A6CD-C591491F8BBC}"/>
    <dgm:cxn modelId="{BF157A92-E065-45E4-AFF9-6B893776F1B5}" srcId="{A6B546E1-1629-4FB3-AEC0-6BA4789FFA68}" destId="{FBC01FF3-3D3E-41BB-994A-AC90482F6A1B}" srcOrd="4" destOrd="0" parTransId="{E191E9A1-0523-4BA9-B7FB-DA20AD0811D8}" sibTransId="{A3D73104-71D9-486E-A2FF-7D1AB024A2F2}"/>
    <dgm:cxn modelId="{90D15394-4375-450E-80D9-94EC5786ED3C}" srcId="{F7F350EF-CFD3-4100-A0A5-E157296E7073}" destId="{62D44199-D7E4-4930-B4CA-6F879F23EC57}" srcOrd="0" destOrd="0" parTransId="{AD2DCAD0-3A8A-440B-848E-B85F01A3C19F}" sibTransId="{82F51B1D-D0D9-437C-9B57-01B709E8B2A0}"/>
    <dgm:cxn modelId="{48A2BF94-E449-49D9-A1D4-08BED0F70B50}" type="presOf" srcId="{3B059951-34E0-45EA-8541-8729B3D4BCD9}" destId="{9A3EC421-5C56-4666-B77D-2A6C78CA8842}" srcOrd="0"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C7123F96-6E4E-4E28-A540-972B8BA8EF01}" type="presOf" srcId="{CF4052B3-FBA2-48CB-AADC-26800FAA44CB}" destId="{24ACD242-3A29-421B-9A91-4FB331673778}" srcOrd="0" destOrd="0" presId="urn:microsoft.com/office/officeart/2005/8/layout/orgChart1"/>
    <dgm:cxn modelId="{3BB25797-4A6D-4DA7-9E03-6E2B98C3B689}" type="presOf" srcId="{055DB922-1732-4D71-9B33-CC5BCE9D4EE6}" destId="{E11FA369-A24B-4D8D-B2F4-4EBF0B32C420}" srcOrd="0" destOrd="0" presId="urn:microsoft.com/office/officeart/2005/8/layout/orgChart1"/>
    <dgm:cxn modelId="{CE62D397-5F3D-4C46-9807-120BC94EDAE0}" type="presOf" srcId="{5179F85F-DE43-4822-A90C-683C17F6008B}" destId="{52A7C1A4-17CD-4197-9A4C-5AFA0AFADADE}" srcOrd="1" destOrd="0" presId="urn:microsoft.com/office/officeart/2005/8/layout/orgChart1"/>
    <dgm:cxn modelId="{4C41FA97-425A-4974-84B5-DBCF3D8D83CD}" type="presOf" srcId="{7EC749EB-6E6C-4422-A7A2-6F0B99CAF107}" destId="{BCF10024-3CC3-44AA-803D-B56B254F7395}" srcOrd="0" destOrd="0" presId="urn:microsoft.com/office/officeart/2005/8/layout/orgChart1"/>
    <dgm:cxn modelId="{570BFC97-8140-463D-B33B-493B9ABE6F4C}" type="presOf" srcId="{654E4FF8-C9D3-4290-9FDB-A56E28C796F9}" destId="{BEFC7ED7-4533-4572-AC27-83978AE4CC84}"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BA0E1C9A-8F98-45AB-B697-D1A3FCBBB36B}" type="presOf" srcId="{BCD0687E-474A-473A-9E3D-9D228084BF16}" destId="{3E12D03D-7B95-473E-82F5-7A992A234328}" srcOrd="1" destOrd="0" presId="urn:microsoft.com/office/officeart/2005/8/layout/orgChart1"/>
    <dgm:cxn modelId="{02E55E9A-6DCC-424E-BD13-339BDBB6CA7A}" type="presOf" srcId="{E423F766-9FBF-4BA4-A25B-076D6050C9D8}" destId="{ED2CA5CC-F450-45C0-8E61-49D16D91E314}"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D4C5119D-44F1-4997-9767-BB4AA07A6F82}" type="presOf" srcId="{ECE15C65-F1F7-44B7-98FB-C6F8D7666452}" destId="{097DAACB-FE43-462F-B2FC-7822CBC97016}" srcOrd="0" destOrd="0" presId="urn:microsoft.com/office/officeart/2005/8/layout/orgChart1"/>
    <dgm:cxn modelId="{6DDD5F9E-EFD3-48F3-85A2-1D42619C7D6D}" srcId="{F1A10389-1FF8-4D8A-AA16-F049E66B01DC}" destId="{C8F3EE10-A3C3-421A-AC94-8983B3D139CC}" srcOrd="1" destOrd="0" parTransId="{FE9D5C5D-C621-45F0-B174-26755932886E}" sibTransId="{CA8DB22B-C96C-4020-9951-03AB4FCBD8CB}"/>
    <dgm:cxn modelId="{CBC3A59E-D295-40AF-8075-8CADCF0970C9}" type="presOf" srcId="{79C101EA-737C-4022-BC01-39661D28F01A}" destId="{264FA0F7-535A-4FA5-9884-B1D68A8B82D9}" srcOrd="0"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83126E9F-0296-4261-9C1B-580C7918AFDA}" type="presOf" srcId="{E4F8B1B0-BE68-463C-A4F5-AAA1515BC19E}" destId="{A4802FB8-827B-466D-801B-6F7926B787AC}" srcOrd="0" destOrd="0" presId="urn:microsoft.com/office/officeart/2005/8/layout/orgChart1"/>
    <dgm:cxn modelId="{F23F71A0-BD5B-4F02-B5BA-14626D082080}" type="presOf" srcId="{F1A10389-1FF8-4D8A-AA16-F049E66B01DC}" destId="{115184EF-ED1B-4EF0-984A-A30CDA2E4662}" srcOrd="0" destOrd="0" presId="urn:microsoft.com/office/officeart/2005/8/layout/orgChart1"/>
    <dgm:cxn modelId="{44807BA0-28BE-4250-A571-D4301586E792}" type="presOf" srcId="{9AF3AE90-6F49-477F-AE58-F3B4E15CD506}" destId="{D7252607-4434-4BF5-8E7D-ED22AA1F45B9}" srcOrd="0" destOrd="0" presId="urn:microsoft.com/office/officeart/2005/8/layout/orgChart1"/>
    <dgm:cxn modelId="{9F24E1A0-FA2C-4229-A9FC-B7369A8396A5}" type="presOf" srcId="{7ABE3591-2B63-4D7F-BD10-2B7A0B5ABD45}" destId="{F77D98B3-71D9-425B-BF3D-B61862B628E7}" srcOrd="0" destOrd="0" presId="urn:microsoft.com/office/officeart/2005/8/layout/orgChart1"/>
    <dgm:cxn modelId="{046EEDA0-A9B8-4531-BC69-D4FDCA58E6F2}" type="presOf" srcId="{CE48F937-C250-4580-8432-F3C64FBCC1A3}" destId="{7905D733-D739-4D07-A478-CE13FF48BA8D}" srcOrd="1" destOrd="0" presId="urn:microsoft.com/office/officeart/2005/8/layout/orgChart1"/>
    <dgm:cxn modelId="{A61B89A2-B0C3-4F0A-AE9C-25323EF18240}" srcId="{A3B53B6A-2518-4578-A5F3-1CF9D80A9935}" destId="{D42D4C10-8308-41B3-AE8E-3EC40125E43F}" srcOrd="0" destOrd="0" parTransId="{F6DA120E-F3F7-4977-86C4-F386338C4090}" sibTransId="{0ABB1356-1F73-48A3-8A21-59EC4C553791}"/>
    <dgm:cxn modelId="{EB78AAA3-0251-41E7-9AF2-B19571C55172}" type="presOf" srcId="{00A68B6F-03A5-4E3C-8F18-AA5FC8CAA003}" destId="{66D24969-BD0B-463F-86C5-611161793AF6}" srcOrd="0" destOrd="0" presId="urn:microsoft.com/office/officeart/2005/8/layout/orgChart1"/>
    <dgm:cxn modelId="{AE9A09A6-13ED-471F-B866-899DFB41C6F6}" type="presOf" srcId="{D42D4C10-8308-41B3-AE8E-3EC40125E43F}" destId="{19BBCE6A-4F7E-4654-B22D-8F353F0FBC01}" srcOrd="1" destOrd="0" presId="urn:microsoft.com/office/officeart/2005/8/layout/orgChart1"/>
    <dgm:cxn modelId="{5DC2FEA6-8D9F-49D2-8E26-33876F00FCDA}" type="presOf" srcId="{14F07686-2273-4F0D-82B2-1FB5DFF5F8CE}" destId="{FD693FBD-E772-4CF2-8E05-ED25E37A72A0}" srcOrd="1" destOrd="0" presId="urn:microsoft.com/office/officeart/2005/8/layout/orgChart1"/>
    <dgm:cxn modelId="{08EE77A7-F53B-4B80-BD02-16BA8ECE9AC9}" type="presOf" srcId="{5D1E1118-E83A-4838-9FAF-1827ACF18278}" destId="{3AF7482A-020C-463C-891F-E31D0FE4F9BD}" srcOrd="0" destOrd="0" presId="urn:microsoft.com/office/officeart/2005/8/layout/orgChart1"/>
    <dgm:cxn modelId="{D80C89A7-6D07-4364-9572-036334C91A07}" type="presOf" srcId="{E7AC955D-9946-4853-9724-3043010E2D39}" destId="{059A87A2-A256-45C1-A351-BEFD57B51E6D}"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7EBCDDA7-5657-4811-9DD4-2242E67F9D93}" srcId="{28DF5D88-CED1-4244-A2E4-44EBD5B26AC6}" destId="{3558D2A4-F978-4024-8C00-03E734AF33B2}" srcOrd="5" destOrd="0" parTransId="{23EFC030-9654-4937-8A60-B1D614D585BB}" sibTransId="{60D0A8FB-D912-4E51-9912-99C877457ADF}"/>
    <dgm:cxn modelId="{C2FD77AA-FFD9-47D6-AC8B-8069F2162911}" type="presOf" srcId="{C2E539DE-B200-4637-AA6D-C67CF97980FE}" destId="{98971EBE-3397-4FA3-B290-D349B5BA51FA}" srcOrd="0" destOrd="0" presId="urn:microsoft.com/office/officeart/2005/8/layout/orgChart1"/>
    <dgm:cxn modelId="{556B96AC-E7DD-47B3-976A-EDFCA0710A38}" srcId="{FF4F5470-B763-4EDB-B187-8D335F13A1EF}" destId="{B5702548-F0E1-4400-AAA6-4F9E7BCD38EF}" srcOrd="6" destOrd="0" parTransId="{481E2904-B69E-4037-9E7C-EA80AB590F1D}" sibTransId="{8D9890BC-6B9F-448A-BE4D-392103FB0F6F}"/>
    <dgm:cxn modelId="{AC67BDAC-C9FE-40E9-B8D2-57076F99DCA2}" type="presOf" srcId="{88415151-504E-489D-A08F-DE116BF75955}" destId="{56AC083C-4A86-4265-9C36-BA24F37CBA98}" srcOrd="0" destOrd="0" presId="urn:microsoft.com/office/officeart/2005/8/layout/orgChart1"/>
    <dgm:cxn modelId="{8AACFDAC-32D4-452C-86EE-C07F620E417F}" srcId="{5D1E6565-5DE5-4245-8255-67031EF7027D}" destId="{3AE79FF5-158A-4916-AAA2-FF9EE0233831}" srcOrd="3" destOrd="0" parTransId="{B294B495-292B-4FE9-A565-6C207498E509}" sibTransId="{341EBCD3-85EF-4C69-A156-14B34660671D}"/>
    <dgm:cxn modelId="{3A94C8AD-4C54-47B1-AD44-8DCE209943E6}" srcId="{F1A10389-1FF8-4D8A-AA16-F049E66B01DC}" destId="{3FDCB3A8-BFC7-4407-AF44-ABADC12A7DFC}" srcOrd="0" destOrd="0" parTransId="{B7901809-990E-437F-8FBC-2E8616F3F7C7}" sibTransId="{DFDB14BD-9113-454E-A7CC-998FF1FB45E9}"/>
    <dgm:cxn modelId="{F30A36AF-648F-4137-A289-364588EF2CA9}" type="presOf" srcId="{22413AE6-20FA-404E-BCD0-43BDA701BAC2}" destId="{EEC72829-2001-4892-8640-04779633E988}" srcOrd="0" destOrd="0" presId="urn:microsoft.com/office/officeart/2005/8/layout/orgChart1"/>
    <dgm:cxn modelId="{F1C0B9AF-EF2E-4621-A1FB-6EA35774320B}" type="presOf" srcId="{4041B39C-517D-4928-9F7C-C3E729F76E2C}" destId="{12DA3F46-3697-4F77-B88C-E5F3981B328E}" srcOrd="0" destOrd="0" presId="urn:microsoft.com/office/officeart/2005/8/layout/orgChart1"/>
    <dgm:cxn modelId="{B248AAB0-DBF6-4E6D-B60E-9B0AF553F117}" srcId="{0014B380-09CB-41ED-9375-9C812778C0FC}" destId="{56FF0883-DCE3-4DAB-91D6-BEB16E33CF7E}" srcOrd="3" destOrd="0" parTransId="{4041B39C-517D-4928-9F7C-C3E729F76E2C}" sibTransId="{4E3AB7CE-8148-495C-B9CE-F5938478DD74}"/>
    <dgm:cxn modelId="{5DD325B1-B954-4506-8229-4EE5D39E187A}" srcId="{732884C5-EDCB-4D7A-9C7C-2185BF033B50}" destId="{00A68B6F-03A5-4E3C-8F18-AA5FC8CAA003}" srcOrd="3" destOrd="0" parTransId="{5D3B9A71-D1DC-48D1-86AA-5093D62E8CF8}" sibTransId="{E10FB1A7-1291-4D45-8663-7D8E5BA489E1}"/>
    <dgm:cxn modelId="{4EC5C3B2-F1DE-47D0-8D41-998CF382FE5E}" type="presOf" srcId="{5BA7BF15-FCC7-407A-9AFC-BE2D7BA67863}" destId="{0EC6C7A5-B332-4F71-B8BD-EE2BEDF47E6B}" srcOrd="1" destOrd="0" presId="urn:microsoft.com/office/officeart/2005/8/layout/orgChart1"/>
    <dgm:cxn modelId="{C7FEF9B3-2361-44AD-BF60-88A033333779}" type="presOf" srcId="{E442F873-49B9-449C-879F-C8D1BAD5A46E}" destId="{EEFE1170-A4C7-48E4-883A-37FA3BC1D27D}" srcOrd="1" destOrd="0" presId="urn:microsoft.com/office/officeart/2005/8/layout/orgChart1"/>
    <dgm:cxn modelId="{89EB16B4-AC76-4E6D-B999-5592624BF529}" type="presOf" srcId="{96F3C102-A4D7-4D9B-9EB6-E0670915F7EB}" destId="{AF7A5035-DEF9-466E-BF6B-14BA74F1522B}" srcOrd="1" destOrd="0" presId="urn:microsoft.com/office/officeart/2005/8/layout/orgChart1"/>
    <dgm:cxn modelId="{DBF41AB4-6EA7-44F4-B73E-A682C3E78D4A}" type="presOf" srcId="{0BBA9EA3-8CAE-4D21-897F-47D716E83F5A}" destId="{AF59ED0B-5D08-4290-8500-3F0F6612573D}" srcOrd="1" destOrd="0" presId="urn:microsoft.com/office/officeart/2005/8/layout/orgChart1"/>
    <dgm:cxn modelId="{78E33FB4-4045-4425-AE0D-522287B5CF72}" srcId="{BD59E142-9A65-40F6-8AE7-2893F5EEABD6}" destId="{7E538BA2-F1A4-4BE5-A87D-E1C60EF149D3}" srcOrd="1" destOrd="0" parTransId="{1B720AC6-DE7A-4B0B-96A3-F561947CC982}" sibTransId="{501F67B9-178A-4845-9D6F-887C8E17FFBE}"/>
    <dgm:cxn modelId="{A9D3C2B4-AE34-4553-86AD-2F92B5A330FB}" type="presOf" srcId="{56FF0883-DCE3-4DAB-91D6-BEB16E33CF7E}" destId="{F8F2A394-6C33-40FF-B9B7-B74804071043}" srcOrd="0" destOrd="0" presId="urn:microsoft.com/office/officeart/2005/8/layout/orgChart1"/>
    <dgm:cxn modelId="{FE6E06B6-A0E4-4C71-8AEB-AA9215A9E507}" type="presOf" srcId="{3AE79FF5-158A-4916-AAA2-FF9EE0233831}" destId="{E732A76B-CFC7-49CF-80ED-DEA0C1B96924}" srcOrd="0" destOrd="0" presId="urn:microsoft.com/office/officeart/2005/8/layout/orgChart1"/>
    <dgm:cxn modelId="{6F3B0DB6-B839-4016-B879-9DF0A8EAEFE2}" type="presOf" srcId="{00EAAF0E-EFB1-496D-8344-DDDC70D381CB}" destId="{33290D49-F3C9-4D4C-AEA1-D60B14225687}" srcOrd="1" destOrd="0" presId="urn:microsoft.com/office/officeart/2005/8/layout/orgChart1"/>
    <dgm:cxn modelId="{C56A46B6-F0CA-454B-8AB5-984BE428635A}" type="presOf" srcId="{76A60DFA-2896-402A-B574-C9BB465E978D}" destId="{85CBAAC3-5F5A-4307-AA1A-159B1C6399D3}" srcOrd="1" destOrd="0" presId="urn:microsoft.com/office/officeart/2005/8/layout/orgChart1"/>
    <dgm:cxn modelId="{31080FB7-3C53-47B3-8918-577DA4DA9485}" type="presOf" srcId="{ECF9883F-810F-4136-987D-AADFA4E4B08F}" destId="{0A4C25DE-4DEF-4925-B6BC-FBB5A9E3A56A}" srcOrd="1" destOrd="0" presId="urn:microsoft.com/office/officeart/2005/8/layout/orgChart1"/>
    <dgm:cxn modelId="{285FE7B7-2DE9-41BF-B707-3E22CFF6CDFE}" type="presOf" srcId="{00EAAF0E-EFB1-496D-8344-DDDC70D381CB}" destId="{07318503-6267-4EE5-ACD2-3F15BC3CC5AE}" srcOrd="0" destOrd="0" presId="urn:microsoft.com/office/officeart/2005/8/layout/orgChart1"/>
    <dgm:cxn modelId="{892CFCB7-385F-457D-A234-50960C33C7C3}" type="presOf" srcId="{99BFF597-7499-4991-B767-7C18D8E7C964}" destId="{A69D22FD-07AD-4E7B-8CED-11FE2870DE44}" srcOrd="0"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592CA3B8-C330-4830-AF8A-268A3E451B7A}" type="presOf" srcId="{9C322E09-275C-483D-A525-7857A4D7FAA8}" destId="{0764A5EF-C1F8-4E9B-95AE-BE29DE36A292}" srcOrd="1" destOrd="0" presId="urn:microsoft.com/office/officeart/2005/8/layout/orgChart1"/>
    <dgm:cxn modelId="{504909B9-D34C-4C45-94BB-12CBFB715978}" type="presOf" srcId="{D2285E3E-F1CE-4629-94E6-93A7EDFAE8EB}" destId="{A65CB862-9FEE-48D4-86DC-90B7FF4D2A90}" srcOrd="0"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C626AFBB-A536-43C5-AFAC-E285F030EC68}" type="presOf" srcId="{E145CA08-598D-4133-A768-4037BD8A6C3A}" destId="{AA3EB362-BC51-414F-910A-676D75ABDDC6}" srcOrd="0" destOrd="0" presId="urn:microsoft.com/office/officeart/2005/8/layout/orgChart1"/>
    <dgm:cxn modelId="{2F6B35BC-640D-4CCD-861C-29EF3B1832CD}" type="presOf" srcId="{62D44199-D7E4-4930-B4CA-6F879F23EC57}" destId="{97494913-8C20-44A3-928E-113228CF00C6}" srcOrd="0"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74919ABD-AE72-4793-A422-00E3D14FB375}" type="presOf" srcId="{98492377-EEC5-4C80-B149-8893B3F02146}" destId="{66E647C3-DDCB-4FA4-A808-1DF8ABE4A4A8}" srcOrd="0"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F234E7C2-E718-4421-BF66-9FCA3D489F99}" type="presOf" srcId="{BD59E142-9A65-40F6-8AE7-2893F5EEABD6}" destId="{90CBCD20-628F-4C47-A3B3-57A5AAD5C29C}" srcOrd="0" destOrd="0" presId="urn:microsoft.com/office/officeart/2005/8/layout/orgChart1"/>
    <dgm:cxn modelId="{074B89C3-5CF5-4CB6-9B0A-1E5296F427A6}" type="presOf" srcId="{A80B24BC-CA5D-432B-A5C2-6966D933B43C}" destId="{E6D2450D-CA47-49D1-B177-91E8FDDC56E3}"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64580CC6-9869-431C-A59C-5B9A89E99ACA}" type="presOf" srcId="{C2E539DE-B200-4637-AA6D-C67CF97980FE}" destId="{9BCAC6FC-F942-49BD-A5B1-E82BD210D92E}" srcOrd="1" destOrd="0" presId="urn:microsoft.com/office/officeart/2005/8/layout/orgChart1"/>
    <dgm:cxn modelId="{2DA115C7-F149-4563-A9FD-F3F72EA4798A}" type="presOf" srcId="{BD59E142-9A65-40F6-8AE7-2893F5EEABD6}" destId="{48D4BC35-7C1D-4EE1-A5EE-3E3EC0AE088E}" srcOrd="1" destOrd="0" presId="urn:microsoft.com/office/officeart/2005/8/layout/orgChart1"/>
    <dgm:cxn modelId="{E15EE1C9-E91A-4DAD-A01A-2AD48D7629A4}" type="presOf" srcId="{99BFF597-7499-4991-B767-7C18D8E7C964}" destId="{E9C2629F-4C3B-41EF-B2A7-4EC31018505B}" srcOrd="1"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C426DCCB-6298-44C8-9684-BBC17244138F}" type="presOf" srcId="{A3B53B6A-2518-4578-A5F3-1CF9D80A9935}" destId="{DB443EA8-691D-4127-B465-155B7CC404C9}" srcOrd="1" destOrd="0" presId="urn:microsoft.com/office/officeart/2005/8/layout/orgChart1"/>
    <dgm:cxn modelId="{F41BA4CC-0DFE-4B3C-AF7C-E71F6653BEAC}" type="presOf" srcId="{A3B53B6A-2518-4578-A5F3-1CF9D80A9935}" destId="{C406E529-75E6-4268-9AB3-E3692924BA32}" srcOrd="0" destOrd="0" presId="urn:microsoft.com/office/officeart/2005/8/layout/orgChart1"/>
    <dgm:cxn modelId="{22E8A6CC-5EA9-4225-B703-CE98A6DBF354}" srcId="{5D1E6565-5DE5-4245-8255-67031EF7027D}" destId="{CF4052B3-FBA2-48CB-AADC-26800FAA44CB}" srcOrd="1" destOrd="0" parTransId="{B848E4D5-FF65-410B-8DAD-CA9DD3B5FB17}" sibTransId="{80243EC5-F5B0-4534-B5B7-8972F5DBA021}"/>
    <dgm:cxn modelId="{AFE5CACD-45BC-45D7-9852-7FDEB3EE4269}" srcId="{28DF5D88-CED1-4244-A2E4-44EBD5B26AC6}" destId="{9C322E09-275C-483D-A525-7857A4D7FAA8}" srcOrd="0" destOrd="0" parTransId="{04A82F50-F157-4D73-87B2-51AEA6C772CF}" sibTransId="{DCB7991D-4ADB-4706-AE44-CF7E4798BFAD}"/>
    <dgm:cxn modelId="{6BE46ECF-FC0D-43F7-85B0-13CB5CE839CA}" type="presOf" srcId="{BCD0687E-474A-473A-9E3D-9D228084BF16}" destId="{C8D0CE45-621B-4427-B80F-B79F83F77232}" srcOrd="0" destOrd="0" presId="urn:microsoft.com/office/officeart/2005/8/layout/orgChart1"/>
    <dgm:cxn modelId="{5B796CD0-0B05-456D-A07E-9E94C28B795E}" srcId="{5BA7BF15-FCC7-407A-9AFC-BE2D7BA67863}" destId="{E38CB669-A84E-4349-850F-1EDE328E0072}" srcOrd="0" destOrd="0" parTransId="{3568302B-5B73-4175-8811-0F000297B6B4}" sibTransId="{0115EBEF-D6ED-4AEB-A1A8-B484FC1E43E1}"/>
    <dgm:cxn modelId="{37E822D1-ACFC-4BE0-9215-16BA11CADBED}" type="presOf" srcId="{C7F5EC38-4C8E-4F36-BF16-1F7E9FCCD884}" destId="{F671C757-F80A-4CAF-BBA6-70D5E14E25B5}" srcOrd="0" destOrd="0" presId="urn:microsoft.com/office/officeart/2005/8/layout/orgChart1"/>
    <dgm:cxn modelId="{6F958ED1-EF0F-4EC3-B2C4-3BC14031E29B}" type="presOf" srcId="{7F2D8F0A-D136-42BC-9EE0-359FFAA0B08A}" destId="{379C0BFE-2F03-4BD0-BC52-14512F2B7973}" srcOrd="0" destOrd="0" presId="urn:microsoft.com/office/officeart/2005/8/layout/orgChart1"/>
    <dgm:cxn modelId="{D04D39D2-4332-4583-8C94-A7595DC90630}" type="presOf" srcId="{3FDCB3A8-BFC7-4407-AF44-ABADC12A7DFC}" destId="{95750AC7-7B3A-4CD1-B7DF-BD3BD3D9348F}" srcOrd="0" destOrd="0" presId="urn:microsoft.com/office/officeart/2005/8/layout/orgChart1"/>
    <dgm:cxn modelId="{9C48B7D2-9ACF-4A95-9AF7-445F70E80E11}" srcId="{FF4F5470-B763-4EDB-B187-8D335F13A1EF}" destId="{00EAAF0E-EFB1-496D-8344-DDDC70D381CB}" srcOrd="5" destOrd="0" parTransId="{FE8351AD-4D78-40F3-B004-503611050A49}" sibTransId="{A6423D8C-AE2F-49BB-B11D-E649FAE96096}"/>
    <dgm:cxn modelId="{092268D4-2C3F-45E7-B48E-2937E722C21C}" type="presOf" srcId="{084143BF-C64B-4222-845B-1298BBA65127}" destId="{1CF13177-4405-4E8D-AD3C-0DCF7FC0F15A}" srcOrd="1"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07E21BD6-F663-4DC3-A0CF-ECDEB76CD982}" type="presOf" srcId="{25ACC784-7492-4615-9F10-E3E8734B5BCD}" destId="{01CFBF45-2754-4E13-9C4F-F1DCDBEAE594}" srcOrd="0" destOrd="0" presId="urn:microsoft.com/office/officeart/2005/8/layout/orgChart1"/>
    <dgm:cxn modelId="{A3BFCCD9-E0D9-4E5E-A4BA-3A1502F87C85}" srcId="{35A7482F-3314-4DE6-9793-27D7375FB32F}" destId="{5179F85F-DE43-4822-A90C-683C17F6008B}" srcOrd="14" destOrd="0" parTransId="{3FB3B913-1D46-44A3-9EC9-6D60E203FC48}" sibTransId="{5EBE9491-8318-4E01-A193-E4359DBBB0C4}"/>
    <dgm:cxn modelId="{690097DC-C795-48DF-8059-85F80A27CA06}" srcId="{E7AC955D-9946-4853-9724-3043010E2D39}" destId="{A80B24BC-CA5D-432B-A5C2-6966D933B43C}" srcOrd="0" destOrd="0" parTransId="{BE261FEE-A688-41AC-B496-8DC8714E0F6C}" sibTransId="{DFE00E70-C225-4C46-8A8A-1DACEC1AE19E}"/>
    <dgm:cxn modelId="{605FE6DC-BCD5-4B72-9069-3743B73B1DA8}" type="presOf" srcId="{17281052-6329-4FFB-984C-172F9447106B}" destId="{0F4F442F-A245-4DF1-A992-372DA06F74F0}" srcOrd="0" destOrd="0" presId="urn:microsoft.com/office/officeart/2005/8/layout/orgChart1"/>
    <dgm:cxn modelId="{6C8164DD-5DA0-4DC1-8228-30F53147F25E}" type="presOf" srcId="{C6448B50-F0EF-4B66-9F18-5022EAECDCDD}" destId="{2B564C59-5640-4D74-9C4D-326686761FB0}" srcOrd="0" destOrd="0" presId="urn:microsoft.com/office/officeart/2005/8/layout/orgChart1"/>
    <dgm:cxn modelId="{421846DE-E5C9-4F1B-8FBF-DD447981B51E}" type="presOf" srcId="{83DB6B78-17D5-4B07-A81B-101A076846FA}" destId="{84F5F5AA-E1B8-48EF-A4E9-9913B11AD064}" srcOrd="1"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CD937EE1-F5ED-4838-8F5A-F1C4B0D115B3}" type="presOf" srcId="{F528BBD6-4DAF-4B75-8DE2-C41D6406D4D8}" destId="{19FBB450-9018-4E33-9C75-37128958454A}" srcOrd="0" destOrd="0" presId="urn:microsoft.com/office/officeart/2005/8/layout/orgChart1"/>
    <dgm:cxn modelId="{A1B1C5E2-0C9F-473C-8B62-D33BF353C1F4}" type="presOf" srcId="{FBC01FF3-3D3E-41BB-994A-AC90482F6A1B}" destId="{613A2D20-4B99-4A52-851E-2BDD0F8A98A8}" srcOrd="0"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D7992BE5-43E8-490B-91DA-058D63644396}" type="presOf" srcId="{E7613C0F-180C-4C00-AF9A-ECCB39B34A64}" destId="{92BE5F40-DD56-4BF4-9DBB-3F296801A7B4}" srcOrd="0" destOrd="0" presId="urn:microsoft.com/office/officeart/2005/8/layout/orgChart1"/>
    <dgm:cxn modelId="{FD5CBEE5-831D-41D3-9EBA-B3E1D44867DB}" type="presOf" srcId="{FF4F5470-B763-4EDB-B187-8D335F13A1EF}" destId="{13D56108-F630-4E07-BE05-2ED81ED32A04}" srcOrd="0" destOrd="0" presId="urn:microsoft.com/office/officeart/2005/8/layout/orgChart1"/>
    <dgm:cxn modelId="{C7B48BE7-BD51-48E9-9A28-74FE0E24F76A}" srcId="{35A7482F-3314-4DE6-9793-27D7375FB32F}" destId="{5D1E6565-5DE5-4245-8255-67031EF7027D}" srcOrd="6" destOrd="0" parTransId="{D760414D-BDEC-4C25-9161-1B510ADEB639}" sibTransId="{ABDB1E9A-BA28-46BB-B774-1A5521516EDF}"/>
    <dgm:cxn modelId="{093A8DE7-473A-498F-A019-DD73CB131E50}" type="presOf" srcId="{C8F3EE10-A3C3-421A-AC94-8983B3D139CC}" destId="{65432DD3-6C52-48F2-B458-5182E616A1C5}" srcOrd="0" destOrd="0" presId="urn:microsoft.com/office/officeart/2005/8/layout/orgChart1"/>
    <dgm:cxn modelId="{705453E8-2B2B-477F-BBAF-5EBFB756E6FC}" type="presOf" srcId="{B294B495-292B-4FE9-A565-6C207498E509}" destId="{9C615513-E247-4E46-9FB6-9D9A97AD022D}" srcOrd="0" destOrd="0" presId="urn:microsoft.com/office/officeart/2005/8/layout/orgChart1"/>
    <dgm:cxn modelId="{D232C8E9-654C-4573-8627-6F4F10395E29}" type="presOf" srcId="{AC751D16-9005-4361-A0D7-8329C712998B}" destId="{E41537AE-CEB1-4970-BF47-F3D52794C1EB}"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8A214AEC-2FCD-494D-8246-8028F7EEA6FD}" type="presOf" srcId="{CCA6CA9D-922F-4776-9DBB-41DD3A82619E}" destId="{67007C2F-F547-496A-BB96-8DCE565B7FB4}" srcOrd="0" destOrd="0" presId="urn:microsoft.com/office/officeart/2005/8/layout/orgChart1"/>
    <dgm:cxn modelId="{F07974EC-1351-455F-8A30-015F715D70F7}" type="presOf" srcId="{B0EC7533-7775-4255-AE84-6B7AB348BFE8}" destId="{EFC91604-91D3-418F-A9F9-40F13220D974}"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FF2A28ED-0200-4805-A8D2-C113CAFEC556}" type="presOf" srcId="{D00F002A-97DF-4103-BB3A-889EF96B94E1}" destId="{6F0A876D-60CD-4A71-BC5E-7B66BE5821F1}" srcOrd="0" destOrd="0" presId="urn:microsoft.com/office/officeart/2005/8/layout/orgChart1"/>
    <dgm:cxn modelId="{E978FDED-5EC7-4F2C-8054-DDA14653D26D}" type="presOf" srcId="{9F0E07BE-F760-4FC5-87E1-1B526B1240B8}" destId="{E8EA6339-3919-46D2-AAF9-F19E41C199A1}" srcOrd="0" destOrd="0" presId="urn:microsoft.com/office/officeart/2005/8/layout/orgChart1"/>
    <dgm:cxn modelId="{128FD1EE-6271-4420-8656-100500F63790}" type="presOf" srcId="{E71F77E7-AE52-4859-95F1-5975D7FBCC2C}" destId="{635AA3FB-8F54-4E66-8F63-7DF4AFC4F6E3}" srcOrd="1"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83922CF1-2B5E-43EC-94CA-DF0A18F752BB}" type="presOf" srcId="{084143BF-C64B-4222-845B-1298BBA65127}" destId="{F74232FA-BEC1-40D8-B7DD-87C3EBB3266D}" srcOrd="0" destOrd="0" presId="urn:microsoft.com/office/officeart/2005/8/layout/orgChart1"/>
    <dgm:cxn modelId="{CA43D7F1-7810-45BC-B1E6-B38D4DCB00DF}" type="presOf" srcId="{A80B24BC-CA5D-432B-A5C2-6966D933B43C}" destId="{271E45C0-0C96-424F-8E84-253F99E656F3}" srcOrd="1"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3B6653F5-04B1-46BF-A220-E66B699D21CE}" srcId="{35A7482F-3314-4DE6-9793-27D7375FB32F}" destId="{0014B380-09CB-41ED-9375-9C812778C0FC}" srcOrd="7" destOrd="0" parTransId="{79C101EA-737C-4022-BC01-39661D28F01A}" sibTransId="{0E061784-3B69-4F07-9570-01170BBE69A8}"/>
    <dgm:cxn modelId="{78255AF6-085D-4A9B-B7E6-394CD1D44CD7}" srcId="{5D1E6565-5DE5-4245-8255-67031EF7027D}" destId="{BCD0687E-474A-473A-9E3D-9D228084BF16}" srcOrd="2" destOrd="0" parTransId="{F528BBD6-4DAF-4B75-8DE2-C41D6406D4D8}" sibTransId="{AA1E7432-7FA6-47D8-803E-739D414DF8B0}"/>
    <dgm:cxn modelId="{46BCEAF6-EE30-4CBC-967B-267A4EE18ED2}" type="presOf" srcId="{3558D2A4-F978-4024-8C00-03E734AF33B2}" destId="{CB74B5CE-2FCC-43EA-A62C-6B1AC708D1E3}" srcOrd="0" destOrd="0" presId="urn:microsoft.com/office/officeart/2005/8/layout/orgChart1"/>
    <dgm:cxn modelId="{2552EDF6-50DB-491E-90DC-3AA3BAFFD817}" type="presOf" srcId="{D1414F11-58F4-4E0B-849E-7B665FD95B15}" destId="{11A1B42E-954A-4C4B-901A-1E49C9997AA5}" srcOrd="0" destOrd="0" presId="urn:microsoft.com/office/officeart/2005/8/layout/orgChart1"/>
    <dgm:cxn modelId="{12F46BF8-0092-4D2A-9207-ABE1D421AB65}" type="presOf" srcId="{B695BA0C-AD9A-41BA-A464-7E34AF5956C3}" destId="{B0FE0109-230E-438E-B319-173B19161D3E}" srcOrd="0" destOrd="0" presId="urn:microsoft.com/office/officeart/2005/8/layout/orgChart1"/>
    <dgm:cxn modelId="{FFF4C0FC-BDE5-41BA-A411-C89C46FFADCD}" type="presOf" srcId="{51C258B5-32F1-4C1F-A0E2-CE27AC11F1A5}" destId="{252EC813-7994-41C9-B43C-673338060657}" srcOrd="0"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C2A0AEFD-4F86-43C3-87A3-AB59656DB89A}" type="presOf" srcId="{875E9200-E6D5-4302-B1BE-48BB7C102504}" destId="{4582E4B1-354C-4793-9E9D-A2B4E82403A8}" srcOrd="0" destOrd="0" presId="urn:microsoft.com/office/officeart/2005/8/layout/orgChart1"/>
    <dgm:cxn modelId="{E8C274FE-8510-405D-8028-6F7AB972F901}" type="presOf" srcId="{B3F5EC02-22E3-43A4-8EDB-2113ECA0CAE9}" destId="{0D6AE3A6-E044-479D-8D15-5D492335E7A1}" srcOrd="1"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F4BE38FF-6BD5-4B6F-9DA6-91F77ED7C0EB}" srcId="{732884C5-EDCB-4D7A-9C7C-2185BF033B50}" destId="{948EAC3D-F192-4735-B7F5-55E58C40A8F0}" srcOrd="2" destOrd="0" parTransId="{17281052-6329-4FFB-984C-172F9447106B}" sibTransId="{2C36D4BE-E4F0-48D3-B084-0A35246EB9A4}"/>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5154196A-E38D-4025-B6CE-B5BB7F5E9DE4}" type="presParOf" srcId="{894209CB-7AD0-4879-A6F8-3DFD2339E54B}" destId="{49C501A6-8124-4975-8450-F0DD40A91CDB}" srcOrd="0" destOrd="0" presId="urn:microsoft.com/office/officeart/2005/8/layout/orgChart1"/>
    <dgm:cxn modelId="{B746C2DA-A16E-4772-9236-2680DF85405B}" type="presParOf" srcId="{894209CB-7AD0-4879-A6F8-3DFD2339E54B}" destId="{E6E9FD28-5170-4549-B7F7-E13611968248}" srcOrd="1" destOrd="0" presId="urn:microsoft.com/office/officeart/2005/8/layout/orgChart1"/>
    <dgm:cxn modelId="{0C94DD31-6ED8-4F8B-825F-BE43597C218A}" type="presParOf" srcId="{E6E9FD28-5170-4549-B7F7-E13611968248}" destId="{B6A26E3C-5383-449E-83D7-29FFDAF28FCF}" srcOrd="0" destOrd="0" presId="urn:microsoft.com/office/officeart/2005/8/layout/orgChart1"/>
    <dgm:cxn modelId="{E166376A-5F14-4586-ACBA-84736D69CDE9}" type="presParOf" srcId="{B6A26E3C-5383-449E-83D7-29FFDAF28FCF}" destId="{B2C8C6F3-FA51-4BCE-A782-1717074953F8}" srcOrd="0" destOrd="0" presId="urn:microsoft.com/office/officeart/2005/8/layout/orgChart1"/>
    <dgm:cxn modelId="{64A3B6FB-0A38-442C-94D3-B73F1B8465CB}" type="presParOf" srcId="{B6A26E3C-5383-449E-83D7-29FFDAF28FCF}" destId="{19BBCE6A-4F7E-4654-B22D-8F353F0FBC01}" srcOrd="1" destOrd="0" presId="urn:microsoft.com/office/officeart/2005/8/layout/orgChart1"/>
    <dgm:cxn modelId="{E4551B03-2EE7-491F-9556-7313D43DEBA5}" type="presParOf" srcId="{E6E9FD28-5170-4549-B7F7-E13611968248}" destId="{6969C2E5-6ED8-4F24-9200-908E4C8027BF}" srcOrd="1" destOrd="0" presId="urn:microsoft.com/office/officeart/2005/8/layout/orgChart1"/>
    <dgm:cxn modelId="{8AA1D82F-A6A1-46CF-89DA-D53DF7E563BF}" type="presParOf" srcId="{E6E9FD28-5170-4549-B7F7-E13611968248}" destId="{40D1528D-4734-4CDD-87C3-FF61A97F3D37}" srcOrd="2" destOrd="0" presId="urn:microsoft.com/office/officeart/2005/8/layout/orgChart1"/>
    <dgm:cxn modelId="{577CA274-0B50-4A41-993D-1300B575A849}" type="presParOf" srcId="{894209CB-7AD0-4879-A6F8-3DFD2339E54B}" destId="{5539A4D5-6C93-4C37-B6E0-04DCEFCF97F7}" srcOrd="2" destOrd="0" presId="urn:microsoft.com/office/officeart/2005/8/layout/orgChart1"/>
    <dgm:cxn modelId="{1BFF94E1-E80D-462E-BD79-8FF5A110EEAB}" type="presParOf" srcId="{894209CB-7AD0-4879-A6F8-3DFD2339E54B}" destId="{0EB3485E-B16F-42CC-8836-99CBF7A2E3E6}" srcOrd="3" destOrd="0" presId="urn:microsoft.com/office/officeart/2005/8/layout/orgChart1"/>
    <dgm:cxn modelId="{101F0C5A-C962-436B-BB8C-8F5AB56E455B}" type="presParOf" srcId="{0EB3485E-B16F-42CC-8836-99CBF7A2E3E6}" destId="{8EEE66BB-2B7B-4033-9ACA-A18BEE46E055}" srcOrd="0" destOrd="0" presId="urn:microsoft.com/office/officeart/2005/8/layout/orgChart1"/>
    <dgm:cxn modelId="{E00270C4-1834-4313-A351-C92331E58C18}" type="presParOf" srcId="{8EEE66BB-2B7B-4033-9ACA-A18BEE46E055}" destId="{92BE5F40-DD56-4BF4-9DBB-3F296801A7B4}" srcOrd="0" destOrd="0" presId="urn:microsoft.com/office/officeart/2005/8/layout/orgChart1"/>
    <dgm:cxn modelId="{4AEA0A06-9E01-4826-BFAB-6914574B7675}" type="presParOf" srcId="{8EEE66BB-2B7B-4033-9ACA-A18BEE46E055}" destId="{9D390C1C-CB61-47BC-99C1-06FB3578C5DA}" srcOrd="1" destOrd="0" presId="urn:microsoft.com/office/officeart/2005/8/layout/orgChart1"/>
    <dgm:cxn modelId="{324442BA-EDAC-4EBA-B7FF-176A37362DE3}" type="presParOf" srcId="{0EB3485E-B16F-42CC-8836-99CBF7A2E3E6}" destId="{572FA7FD-A245-4594-893E-DE02A91AE853}" srcOrd="1" destOrd="0" presId="urn:microsoft.com/office/officeart/2005/8/layout/orgChart1"/>
    <dgm:cxn modelId="{32773B72-F3F6-44F8-8366-E8D2F744E426}" type="presParOf" srcId="{0EB3485E-B16F-42CC-8836-99CBF7A2E3E6}" destId="{A0CD5323-B5DE-4027-8E7A-C987E30A6639}" srcOrd="2" destOrd="0" presId="urn:microsoft.com/office/officeart/2005/8/layout/orgChart1"/>
    <dgm:cxn modelId="{241A05BF-C10E-4F81-B635-8A5A1689A03D}" type="presParOf" srcId="{894209CB-7AD0-4879-A6F8-3DFD2339E54B}" destId="{379C0BFE-2F03-4BD0-BC52-14512F2B7973}" srcOrd="4" destOrd="0" presId="urn:microsoft.com/office/officeart/2005/8/layout/orgChart1"/>
    <dgm:cxn modelId="{81480434-E1E7-4A22-9805-294C8AF693D6}" type="presParOf" srcId="{894209CB-7AD0-4879-A6F8-3DFD2339E54B}" destId="{2F6C79D2-2568-4113-8B8F-D762C438694E}" srcOrd="5" destOrd="0" presId="urn:microsoft.com/office/officeart/2005/8/layout/orgChart1"/>
    <dgm:cxn modelId="{1F93103F-5D5F-4FBB-B2B8-57915F78FAB7}" type="presParOf" srcId="{2F6C79D2-2568-4113-8B8F-D762C438694E}" destId="{2165AB6B-C5E6-43E6-AB5B-FAAFB45C762D}" srcOrd="0" destOrd="0" presId="urn:microsoft.com/office/officeart/2005/8/layout/orgChart1"/>
    <dgm:cxn modelId="{BE692A44-BA89-46AA-8F54-459D02E0474B}" type="presParOf" srcId="{2165AB6B-C5E6-43E6-AB5B-FAAFB45C762D}" destId="{11A1B42E-954A-4C4B-901A-1E49C9997AA5}" srcOrd="0" destOrd="0" presId="urn:microsoft.com/office/officeart/2005/8/layout/orgChart1"/>
    <dgm:cxn modelId="{D5CCB8BA-7F57-4B3F-B415-22F770B6A4CD}" type="presParOf" srcId="{2165AB6B-C5E6-43E6-AB5B-FAAFB45C762D}" destId="{59794ED5-B924-4433-BE38-2DC76F967DCF}" srcOrd="1" destOrd="0" presId="urn:microsoft.com/office/officeart/2005/8/layout/orgChart1"/>
    <dgm:cxn modelId="{6D526F9A-F62B-421F-A6FB-57E6258DD76F}" type="presParOf" srcId="{2F6C79D2-2568-4113-8B8F-D762C438694E}" destId="{FB147E38-1DF4-49EE-8694-26F41FBD9A24}" srcOrd="1" destOrd="0" presId="urn:microsoft.com/office/officeart/2005/8/layout/orgChart1"/>
    <dgm:cxn modelId="{554FF176-AB44-4ECD-A73F-6DAC792C7888}" type="presParOf" srcId="{2F6C79D2-2568-4113-8B8F-D762C438694E}" destId="{10653478-1AEA-4E7F-B515-95C665C6005C}"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80610243-682C-4D1B-A69E-F550C8B08E20}" type="presParOf" srcId="{CF234FCB-9686-428D-A33C-36C9E052B5C5}" destId="{D5171040-73AC-436E-B491-95FA06653CB5}" srcOrd="10" destOrd="0" presId="urn:microsoft.com/office/officeart/2005/8/layout/orgChart1"/>
    <dgm:cxn modelId="{97D39CF8-C6FB-48E0-AD52-0C8C0803D18A}" type="presParOf" srcId="{CF234FCB-9686-428D-A33C-36C9E052B5C5}" destId="{411EAB5A-BF48-4EAE-A2DF-615C75AFD770}" srcOrd="11" destOrd="0" presId="urn:microsoft.com/office/officeart/2005/8/layout/orgChart1"/>
    <dgm:cxn modelId="{B8C3C20A-DDC8-46B1-B792-27824B0892AB}" type="presParOf" srcId="{411EAB5A-BF48-4EAE-A2DF-615C75AFD770}" destId="{A88AF3A7-2EA9-4ED1-946A-69D7E10BB4D5}" srcOrd="0" destOrd="0" presId="urn:microsoft.com/office/officeart/2005/8/layout/orgChart1"/>
    <dgm:cxn modelId="{F0285C67-B19A-44F0-916F-9A08CD3DDD2B}" type="presParOf" srcId="{A88AF3A7-2EA9-4ED1-946A-69D7E10BB4D5}" destId="{AA3EB362-BC51-414F-910A-676D75ABDDC6}" srcOrd="0" destOrd="0" presId="urn:microsoft.com/office/officeart/2005/8/layout/orgChart1"/>
    <dgm:cxn modelId="{2D6D5B77-9687-48CE-8E7D-C6F3056D6ABF}" type="presParOf" srcId="{A88AF3A7-2EA9-4ED1-946A-69D7E10BB4D5}" destId="{36CB0421-8EF0-4139-A2A1-F402415963B0}" srcOrd="1" destOrd="0" presId="urn:microsoft.com/office/officeart/2005/8/layout/orgChart1"/>
    <dgm:cxn modelId="{45C1B96B-1CC0-449D-862C-9C5673B8274C}" type="presParOf" srcId="{411EAB5A-BF48-4EAE-A2DF-615C75AFD770}" destId="{CCDB4594-856F-483C-942A-9AD3F6E11FFC}" srcOrd="1" destOrd="0" presId="urn:microsoft.com/office/officeart/2005/8/layout/orgChart1"/>
    <dgm:cxn modelId="{EB451793-A7F0-4695-93AE-843E11CB5AC1}" type="presParOf" srcId="{411EAB5A-BF48-4EAE-A2DF-615C75AFD770}" destId="{BACA95EC-3C9A-489D-BE39-B467872646C9}"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C78274B4-7B6B-4F82-BB3D-151AB9C24505}" type="presParOf" srcId="{47D5E6DD-CA0D-4B85-81A6-9776428CA0C0}" destId="{9B2862EC-FE04-4B26-A3D0-358448ADC56E}" srcOrd="4" destOrd="0" presId="urn:microsoft.com/office/officeart/2005/8/layout/orgChart1"/>
    <dgm:cxn modelId="{93B2FCB2-A45D-4763-AD6D-3CC45D706D84}" type="presParOf" srcId="{47D5E6DD-CA0D-4B85-81A6-9776428CA0C0}" destId="{A8585FDC-211A-4787-8249-4B6E0FA46D6D}" srcOrd="5"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B90A728-7406-413D-A8C0-E3D00B2F1CF6}" type="presParOf" srcId="{9C768FDB-BAF2-46CF-A70A-F3946ACADBCA}" destId="{CDAF7664-7CBB-4E5B-9FED-95A5665478AB}" srcOrd="2" destOrd="0" presId="urn:microsoft.com/office/officeart/2005/8/layout/orgChart1"/>
    <dgm:cxn modelId="{F5636437-7667-497C-92F8-A4483B98566A}" type="presParOf" srcId="{9C768FDB-BAF2-46CF-A70A-F3946ACADBCA}" destId="{730D951B-5D3C-4259-BB7A-29F10CF37C10}" srcOrd="3" destOrd="0" presId="urn:microsoft.com/office/officeart/2005/8/layout/orgChart1"/>
    <dgm:cxn modelId="{DB2E377B-94F8-4359-BB10-E187BBD1B6CF}" type="presParOf" srcId="{730D951B-5D3C-4259-BB7A-29F10CF37C10}" destId="{AC71DB65-A80B-4835-94EA-3B847EAA230C}" srcOrd="0" destOrd="0" presId="urn:microsoft.com/office/officeart/2005/8/layout/orgChart1"/>
    <dgm:cxn modelId="{06735E64-2AAF-4384-957E-AC41D393AE16}" type="presParOf" srcId="{AC71DB65-A80B-4835-94EA-3B847EAA230C}" destId="{AF2B0DF0-CCD4-4964-A2F8-C9F08C8ECDC0}" srcOrd="0" destOrd="0" presId="urn:microsoft.com/office/officeart/2005/8/layout/orgChart1"/>
    <dgm:cxn modelId="{3A3710F6-A349-40A7-9CA5-8176D99996ED}" type="presParOf" srcId="{AC71DB65-A80B-4835-94EA-3B847EAA230C}" destId="{3EB26D6B-3FDE-414C-A10C-6D1C38177816}" srcOrd="1" destOrd="0" presId="urn:microsoft.com/office/officeart/2005/8/layout/orgChart1"/>
    <dgm:cxn modelId="{BA2459DA-4C06-4C32-8945-41EB655F0FC3}" type="presParOf" srcId="{730D951B-5D3C-4259-BB7A-29F10CF37C10}" destId="{41628BD2-956D-4AC0-AF7A-FB7CD922E688}" srcOrd="1" destOrd="0" presId="urn:microsoft.com/office/officeart/2005/8/layout/orgChart1"/>
    <dgm:cxn modelId="{872710EE-893C-465A-8EFE-CA5F17D3A713}" type="presParOf" srcId="{730D951B-5D3C-4259-BB7A-29F10CF37C10}" destId="{5D592445-81B9-4B5C-B58A-860632EFC43A}" srcOrd="2" destOrd="0" presId="urn:microsoft.com/office/officeart/2005/8/layout/orgChart1"/>
    <dgm:cxn modelId="{1D7408A6-A3CA-4AED-BB06-FCA10C6A59DC}" type="presParOf" srcId="{9C768FDB-BAF2-46CF-A70A-F3946ACADBCA}" destId="{CB4C1116-0FE2-44A9-B310-71C2695A8D23}" srcOrd="4" destOrd="0" presId="urn:microsoft.com/office/officeart/2005/8/layout/orgChart1"/>
    <dgm:cxn modelId="{5CD1569D-34D4-4323-949D-4E5A67713058}" type="presParOf" srcId="{9C768FDB-BAF2-46CF-A70A-F3946ACADBCA}" destId="{70BB6DE2-3B5B-48BB-8554-095642CC1C35}" srcOrd="5"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6" destOrd="0" presId="urn:microsoft.com/office/officeart/2005/8/layout/orgChart1"/>
    <dgm:cxn modelId="{DF742515-EE40-40D2-A933-4BFA650228A5}" type="presParOf" srcId="{9C768FDB-BAF2-46CF-A70A-F3946ACADBCA}" destId="{50C71793-C6FD-4D74-880E-0AC8C846F88F}" srcOrd="7"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8" destOrd="0" presId="urn:microsoft.com/office/officeart/2005/8/layout/orgChart1"/>
    <dgm:cxn modelId="{86A93609-C261-4AF0-A7A8-C0ABAAF596F5}" type="presParOf" srcId="{9C768FDB-BAF2-46CF-A70A-F3946ACADBCA}" destId="{6052C227-251C-45A0-AF38-44A491BDCF0F}" srcOrd="9"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9461E976-877E-4F22-B1BF-F54C2D8E68C3}" type="presParOf" srcId="{9C768FDB-BAF2-46CF-A70A-F3946ACADBCA}" destId="{85A755C8-7BC0-4D34-9819-896EFEE3C39C}" srcOrd="10" destOrd="0" presId="urn:microsoft.com/office/officeart/2005/8/layout/orgChart1"/>
    <dgm:cxn modelId="{AA12C8B0-A357-4031-B7BC-BA13CB39F54A}" type="presParOf" srcId="{9C768FDB-BAF2-46CF-A70A-F3946ACADBCA}" destId="{5827F660-746E-44D0-B873-CE87D32D82A0}" srcOrd="11" destOrd="0" presId="urn:microsoft.com/office/officeart/2005/8/layout/orgChart1"/>
    <dgm:cxn modelId="{BE4003BD-4C45-4910-9573-AC142C855FB7}" type="presParOf" srcId="{5827F660-746E-44D0-B873-CE87D32D82A0}" destId="{37D53C15-5D55-4568-9FE2-A3DA80B65BB8}" srcOrd="0" destOrd="0" presId="urn:microsoft.com/office/officeart/2005/8/layout/orgChart1"/>
    <dgm:cxn modelId="{E216A691-8F12-486D-9B61-17BC6AE65A16}" type="presParOf" srcId="{37D53C15-5D55-4568-9FE2-A3DA80B65BB8}" destId="{07318503-6267-4EE5-ACD2-3F15BC3CC5AE}" srcOrd="0" destOrd="0" presId="urn:microsoft.com/office/officeart/2005/8/layout/orgChart1"/>
    <dgm:cxn modelId="{E99E3C67-1FD3-472A-B066-2455F0AA50F8}" type="presParOf" srcId="{37D53C15-5D55-4568-9FE2-A3DA80B65BB8}" destId="{33290D49-F3C9-4D4C-AEA1-D60B14225687}" srcOrd="1" destOrd="0" presId="urn:microsoft.com/office/officeart/2005/8/layout/orgChart1"/>
    <dgm:cxn modelId="{C517970F-05C1-4261-B651-F84D1320F7EE}" type="presParOf" srcId="{5827F660-746E-44D0-B873-CE87D32D82A0}" destId="{CAD25029-52B2-4FDF-9E33-7B5E3303D775}" srcOrd="1" destOrd="0" presId="urn:microsoft.com/office/officeart/2005/8/layout/orgChart1"/>
    <dgm:cxn modelId="{B23E4B31-F6A3-4C98-809C-6B2B6D08799C}" type="presParOf" srcId="{5827F660-746E-44D0-B873-CE87D32D82A0}" destId="{86E29B20-6C60-49BA-839B-CA8B65CC9244}" srcOrd="2" destOrd="0" presId="urn:microsoft.com/office/officeart/2005/8/layout/orgChart1"/>
    <dgm:cxn modelId="{23E7FA81-10A6-439E-AF55-C126C1809F59}" type="presParOf" srcId="{9C768FDB-BAF2-46CF-A70A-F3946ACADBCA}" destId="{D171CD3D-8223-4B54-A2BB-A9A3C94C057F}" srcOrd="12" destOrd="0" presId="urn:microsoft.com/office/officeart/2005/8/layout/orgChart1"/>
    <dgm:cxn modelId="{83F40CD9-B4FF-41C6-8668-F86B60901C34}" type="presParOf" srcId="{9C768FDB-BAF2-46CF-A70A-F3946ACADBCA}" destId="{F4CE380B-CFCD-46C6-925E-4855E583E9A5}" srcOrd="13" destOrd="0" presId="urn:microsoft.com/office/officeart/2005/8/layout/orgChart1"/>
    <dgm:cxn modelId="{567DFA16-ED8C-4327-9119-B12BC887DE0A}" type="presParOf" srcId="{F4CE380B-CFCD-46C6-925E-4855E583E9A5}" destId="{C0CFBEC7-C5ED-498D-88CF-6788816D2696}" srcOrd="0" destOrd="0" presId="urn:microsoft.com/office/officeart/2005/8/layout/orgChart1"/>
    <dgm:cxn modelId="{F7CF5DB4-50F2-4CAB-9A01-D3ACE6857E37}" type="presParOf" srcId="{C0CFBEC7-C5ED-498D-88CF-6788816D2696}" destId="{F7C951AE-2D62-4301-81EC-B87EA0AB5397}" srcOrd="0" destOrd="0" presId="urn:microsoft.com/office/officeart/2005/8/layout/orgChart1"/>
    <dgm:cxn modelId="{1660EE2D-6A30-43FF-99C9-BD5D2A01DC65}" type="presParOf" srcId="{C0CFBEC7-C5ED-498D-88CF-6788816D2696}" destId="{7D5C63B7-7DA2-46E9-BF92-3A1268247BDB}" srcOrd="1" destOrd="0" presId="urn:microsoft.com/office/officeart/2005/8/layout/orgChart1"/>
    <dgm:cxn modelId="{F7C3EA46-1A69-4EBF-BBA9-F499AF779E31}" type="presParOf" srcId="{F4CE380B-CFCD-46C6-925E-4855E583E9A5}" destId="{13942C5A-EA60-4437-9224-904506A785CC}" srcOrd="1" destOrd="0" presId="urn:microsoft.com/office/officeart/2005/8/layout/orgChart1"/>
    <dgm:cxn modelId="{25FEB205-511A-4CCB-B9A6-FDB137FB217F}" type="presParOf" srcId="{F4CE380B-CFCD-46C6-925E-4855E583E9A5}" destId="{D87FE81C-A6A0-492F-9CB9-BF0FA3145113}"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6" destOrd="0" presId="urn:microsoft.com/office/officeart/2005/8/layout/orgChart1"/>
    <dgm:cxn modelId="{05565F12-938A-4AA2-8932-6EC2611F97AA}" type="presParOf" srcId="{47D5E6DD-CA0D-4B85-81A6-9776428CA0C0}" destId="{02991773-58AD-423B-9FEC-CE3580888E39}" srcOrd="7"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DB36759A-72E1-457B-884B-646C67080403}" type="presParOf" srcId="{86322C0A-AC0F-427D-8622-AB2BF7031F05}" destId="{7FD23745-F443-4550-84F2-646FA1938ADF}" srcOrd="2" destOrd="0" presId="urn:microsoft.com/office/officeart/2005/8/layout/orgChart1"/>
    <dgm:cxn modelId="{41FA28A5-5991-4B60-9D17-A60B742C3539}" type="presParOf" srcId="{86322C0A-AC0F-427D-8622-AB2BF7031F05}" destId="{C21A2DD8-0C82-4EC6-8DF9-969B84005D1B}" srcOrd="3" destOrd="0" presId="urn:microsoft.com/office/officeart/2005/8/layout/orgChart1"/>
    <dgm:cxn modelId="{5C398959-81EA-48E2-85F9-FE8B2C34B6F6}" type="presParOf" srcId="{C21A2DD8-0C82-4EC6-8DF9-969B84005D1B}" destId="{8EBBB387-944A-425C-9D24-9609D98FC500}" srcOrd="0" destOrd="0" presId="urn:microsoft.com/office/officeart/2005/8/layout/orgChart1"/>
    <dgm:cxn modelId="{5FA0AC5F-9232-4E36-A54E-B36DF3B49A7D}" type="presParOf" srcId="{8EBBB387-944A-425C-9D24-9609D98FC500}" destId="{65432DD3-6C52-48F2-B458-5182E616A1C5}" srcOrd="0" destOrd="0" presId="urn:microsoft.com/office/officeart/2005/8/layout/orgChart1"/>
    <dgm:cxn modelId="{1CCC5938-B4C7-436E-A0FC-6D51250248D4}" type="presParOf" srcId="{8EBBB387-944A-425C-9D24-9609D98FC500}" destId="{5E08A5FE-1D80-4EDC-8950-68CA53FA3032}" srcOrd="1" destOrd="0" presId="urn:microsoft.com/office/officeart/2005/8/layout/orgChart1"/>
    <dgm:cxn modelId="{511ADF92-78AC-43DE-A34B-F336A230A33C}" type="presParOf" srcId="{C21A2DD8-0C82-4EC6-8DF9-969B84005D1B}" destId="{6E40ABB6-4CE5-4DDC-8B1D-4082E363D129}" srcOrd="1" destOrd="0" presId="urn:microsoft.com/office/officeart/2005/8/layout/orgChart1"/>
    <dgm:cxn modelId="{30952CBA-524C-47C7-BA88-D9B850402C1C}" type="presParOf" srcId="{C21A2DD8-0C82-4EC6-8DF9-969B84005D1B}" destId="{CC0F5FDE-B09C-4615-B184-4EE9DFB5CB3D}"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8" destOrd="0" presId="urn:microsoft.com/office/officeart/2005/8/layout/orgChart1"/>
    <dgm:cxn modelId="{4C4B8C63-CBBB-4720-AE43-4A6A237F02B0}" type="presParOf" srcId="{47D5E6DD-CA0D-4B85-81A6-9776428CA0C0}" destId="{92DDB6A7-4FA0-4EC6-9E15-1F743D16318C}" srcOrd="9"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BA088F59-37F5-4A1D-AA97-00EF4B29F81A}" type="presParOf" srcId="{FF76B976-B059-4802-99EE-26923E6EDEAF}" destId="{C433A16B-6215-4363-8EB2-8720E81B847B}" srcOrd="2" destOrd="0" presId="urn:microsoft.com/office/officeart/2005/8/layout/orgChart1"/>
    <dgm:cxn modelId="{3ADD1CF1-DB23-408F-A0B5-C3636372D966}" type="presParOf" srcId="{FF76B976-B059-4802-99EE-26923E6EDEAF}" destId="{42EB7B0F-DCB2-4F74-9D7A-DAB1C380FBD4}" srcOrd="3" destOrd="0" presId="urn:microsoft.com/office/officeart/2005/8/layout/orgChart1"/>
    <dgm:cxn modelId="{76B6708A-8A9C-48A1-A74C-E78B2A60086D}" type="presParOf" srcId="{42EB7B0F-DCB2-4F74-9D7A-DAB1C380FBD4}" destId="{5C2F3757-9CC2-4EAC-B866-E5796B31944C}" srcOrd="0" destOrd="0" presId="urn:microsoft.com/office/officeart/2005/8/layout/orgChart1"/>
    <dgm:cxn modelId="{2584190D-C47F-4FAC-8737-63D1706BA8EF}" type="presParOf" srcId="{5C2F3757-9CC2-4EAC-B866-E5796B31944C}" destId="{B9FE95DD-90DE-42C6-8BF5-B6FEDCD71844}" srcOrd="0" destOrd="0" presId="urn:microsoft.com/office/officeart/2005/8/layout/orgChart1"/>
    <dgm:cxn modelId="{A3F7563E-9BFD-4EC5-875E-387E54C34CE0}" type="presParOf" srcId="{5C2F3757-9CC2-4EAC-B866-E5796B31944C}" destId="{0D6AE3A6-E044-479D-8D15-5D492335E7A1}" srcOrd="1" destOrd="0" presId="urn:microsoft.com/office/officeart/2005/8/layout/orgChart1"/>
    <dgm:cxn modelId="{33BF493B-41DC-4086-9098-3B03A6208FBC}" type="presParOf" srcId="{42EB7B0F-DCB2-4F74-9D7A-DAB1C380FBD4}" destId="{51DDF310-B05D-4044-94D1-3748883CDB72}" srcOrd="1" destOrd="0" presId="urn:microsoft.com/office/officeart/2005/8/layout/orgChart1"/>
    <dgm:cxn modelId="{524B2993-7E94-4063-8556-F3E73610EFE4}" type="presParOf" srcId="{42EB7B0F-DCB2-4F74-9D7A-DAB1C380FBD4}" destId="{A8EAFE8C-6B11-43CA-906E-C52414A0FFE1}"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0" destOrd="0" presId="urn:microsoft.com/office/officeart/2005/8/layout/orgChart1"/>
    <dgm:cxn modelId="{2AC75F4B-7003-4401-8A05-2B847E12C182}" type="presParOf" srcId="{47D5E6DD-CA0D-4B85-81A6-9776428CA0C0}" destId="{57825B5F-FFB2-4CC0-ACD8-C42939727F13}" srcOrd="11"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E9AA4D97-163D-4D43-BA08-0748CE5DF27C}" type="presParOf" srcId="{BB56E76F-E46C-4BA4-92CE-2EA3D1D1CE6D}" destId="{0D27CE0A-1C41-4950-B107-86B3854C013E}" srcOrd="6" destOrd="0" presId="urn:microsoft.com/office/officeart/2005/8/layout/orgChart1"/>
    <dgm:cxn modelId="{FC3B68AD-5699-42F5-BF59-304BA226B559}" type="presParOf" srcId="{BB56E76F-E46C-4BA4-92CE-2EA3D1D1CE6D}" destId="{FAA6B0A0-B168-4224-AB99-F159D7227805}" srcOrd="7" destOrd="0" presId="urn:microsoft.com/office/officeart/2005/8/layout/orgChart1"/>
    <dgm:cxn modelId="{14401EA0-DD4E-4A0D-B682-969C0DEE7093}" type="presParOf" srcId="{FAA6B0A0-B168-4224-AB99-F159D7227805}" destId="{8535F95C-FB8A-4BF8-BB9F-E7C7D3E76E13}" srcOrd="0" destOrd="0" presId="urn:microsoft.com/office/officeart/2005/8/layout/orgChart1"/>
    <dgm:cxn modelId="{61D5480F-7260-459F-98F1-B3ED5B9F5CF0}" type="presParOf" srcId="{8535F95C-FB8A-4BF8-BB9F-E7C7D3E76E13}" destId="{EEC72829-2001-4892-8640-04779633E988}" srcOrd="0" destOrd="0" presId="urn:microsoft.com/office/officeart/2005/8/layout/orgChart1"/>
    <dgm:cxn modelId="{3FAC663D-CF8C-4DEF-A71C-FF4B0AE3AEC6}" type="presParOf" srcId="{8535F95C-FB8A-4BF8-BB9F-E7C7D3E76E13}" destId="{420A0815-442B-4EFC-8846-CF90A5AD9C76}" srcOrd="1" destOrd="0" presId="urn:microsoft.com/office/officeart/2005/8/layout/orgChart1"/>
    <dgm:cxn modelId="{C9FF1385-1118-4706-B564-C19D3296C585}" type="presParOf" srcId="{FAA6B0A0-B168-4224-AB99-F159D7227805}" destId="{0EAA0C0C-35F0-4883-8FC4-DABEFF45219B}" srcOrd="1" destOrd="0" presId="urn:microsoft.com/office/officeart/2005/8/layout/orgChart1"/>
    <dgm:cxn modelId="{85598585-D4D2-4D04-A7BF-01607D8FB56C}" type="presParOf" srcId="{FAA6B0A0-B168-4224-AB99-F159D7227805}" destId="{474AA745-325D-4375-8921-A0440BFEF3E3}" srcOrd="2" destOrd="0" presId="urn:microsoft.com/office/officeart/2005/8/layout/orgChart1"/>
    <dgm:cxn modelId="{06AD5072-C239-4D25-8AB8-FE924152CD3E}" type="presParOf" srcId="{BB56E76F-E46C-4BA4-92CE-2EA3D1D1CE6D}" destId="{BB5D791D-AA00-4A80-ABBF-7B34EA4FCC85}" srcOrd="8" destOrd="0" presId="urn:microsoft.com/office/officeart/2005/8/layout/orgChart1"/>
    <dgm:cxn modelId="{B9D459D1-8497-44A0-9D52-02AAEA6BF828}" type="presParOf" srcId="{BB56E76F-E46C-4BA4-92CE-2EA3D1D1CE6D}" destId="{727C3D43-50B7-46FD-A6B6-A6103C12D340}" srcOrd="9" destOrd="0" presId="urn:microsoft.com/office/officeart/2005/8/layout/orgChart1"/>
    <dgm:cxn modelId="{FB3E89F9-4A94-40A6-8185-2F66F6BD992A}" type="presParOf" srcId="{727C3D43-50B7-46FD-A6B6-A6103C12D340}" destId="{958EBCAB-169A-40A3-8810-641D4C84F147}" srcOrd="0" destOrd="0" presId="urn:microsoft.com/office/officeart/2005/8/layout/orgChart1"/>
    <dgm:cxn modelId="{238100FB-2DA6-49DD-A48D-6C10F2F47D43}" type="presParOf" srcId="{958EBCAB-169A-40A3-8810-641D4C84F147}" destId="{613A2D20-4B99-4A52-851E-2BDD0F8A98A8}" srcOrd="0" destOrd="0" presId="urn:microsoft.com/office/officeart/2005/8/layout/orgChart1"/>
    <dgm:cxn modelId="{7C8BD3F8-6D0F-4CEE-BA69-20C2455C9FBC}" type="presParOf" srcId="{958EBCAB-169A-40A3-8810-641D4C84F147}" destId="{F07AE39C-278E-4649-91A1-FE9CDA31D072}" srcOrd="1" destOrd="0" presId="urn:microsoft.com/office/officeart/2005/8/layout/orgChart1"/>
    <dgm:cxn modelId="{ECCAABF6-AF0B-4544-8F7F-B6B1C70F78B4}" type="presParOf" srcId="{727C3D43-50B7-46FD-A6B6-A6103C12D340}" destId="{C7EAE65E-B8EF-4A07-BE6C-525432CDCF29}" srcOrd="1" destOrd="0" presId="urn:microsoft.com/office/officeart/2005/8/layout/orgChart1"/>
    <dgm:cxn modelId="{19199473-E1CD-4583-B3A4-6D94D9F8D0AF}" type="presParOf" srcId="{727C3D43-50B7-46FD-A6B6-A6103C12D340}" destId="{6616EF54-8B84-4036-AC87-9294289DBACB}" srcOrd="2" destOrd="0" presId="urn:microsoft.com/office/officeart/2005/8/layout/orgChart1"/>
    <dgm:cxn modelId="{624DDF25-C934-42C7-959F-321ECE4003AA}" type="presParOf" srcId="{BB56E76F-E46C-4BA4-92CE-2EA3D1D1CE6D}" destId="{034472AB-3023-4D64-9076-6D0447681511}" srcOrd="10" destOrd="0" presId="urn:microsoft.com/office/officeart/2005/8/layout/orgChart1"/>
    <dgm:cxn modelId="{2B8C09F3-5D3F-44AB-9222-A57EE58568CD}" type="presParOf" srcId="{BB56E76F-E46C-4BA4-92CE-2EA3D1D1CE6D}" destId="{49B06329-1264-45D2-84A6-A1C793022F5D}" srcOrd="11" destOrd="0" presId="urn:microsoft.com/office/officeart/2005/8/layout/orgChart1"/>
    <dgm:cxn modelId="{87CECD82-5C2F-4441-9A43-B065C426BD2F}" type="presParOf" srcId="{49B06329-1264-45D2-84A6-A1C793022F5D}" destId="{10955B1A-58AD-4561-BB34-70320500016F}" srcOrd="0" destOrd="0" presId="urn:microsoft.com/office/officeart/2005/8/layout/orgChart1"/>
    <dgm:cxn modelId="{F6910B68-F899-4712-ABC8-9BD7234E2C9F}" type="presParOf" srcId="{10955B1A-58AD-4561-BB34-70320500016F}" destId="{8ADB3185-CF75-406B-A372-90B6A263A62A}" srcOrd="0" destOrd="0" presId="urn:microsoft.com/office/officeart/2005/8/layout/orgChart1"/>
    <dgm:cxn modelId="{B17E24E5-5179-4B61-A2F6-7714D46E0A67}" type="presParOf" srcId="{10955B1A-58AD-4561-BB34-70320500016F}" destId="{635AA3FB-8F54-4E66-8F63-7DF4AFC4F6E3}" srcOrd="1" destOrd="0" presId="urn:microsoft.com/office/officeart/2005/8/layout/orgChart1"/>
    <dgm:cxn modelId="{49A67A65-93F4-44B7-8A71-EFAC9E3B01B4}" type="presParOf" srcId="{49B06329-1264-45D2-84A6-A1C793022F5D}" destId="{25B41D93-DD4C-4ED0-926A-AA9E7C262102}" srcOrd="1" destOrd="0" presId="urn:microsoft.com/office/officeart/2005/8/layout/orgChart1"/>
    <dgm:cxn modelId="{CCA8244A-D29C-408B-BC6D-A6DC492D2FEC}" type="presParOf" srcId="{49B06329-1264-45D2-84A6-A1C793022F5D}" destId="{7A05D809-8D20-4909-B80F-29B9831D460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ACD1AFC5-37BA-4BE2-8D93-61EE3BF06D7A}" type="presParOf" srcId="{47D5E6DD-CA0D-4B85-81A6-9776428CA0C0}" destId="{7A39DBCA-167E-48D5-BCB0-BCB333697CC9}" srcOrd="12" destOrd="0" presId="urn:microsoft.com/office/officeart/2005/8/layout/orgChart1"/>
    <dgm:cxn modelId="{9A85EEAC-FFA1-4D7B-A63C-892D0C9DC091}" type="presParOf" srcId="{47D5E6DD-CA0D-4B85-81A6-9776428CA0C0}" destId="{029694BC-7FAD-429A-8DDF-A529905C2795}" srcOrd="13"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387B702B-E73A-41F3-BD5C-96A06C2B533F}" type="presParOf" srcId="{12F17A78-BE61-402F-A2F9-5BCCE4C86D03}" destId="{3AF7482A-020C-463C-891F-E31D0FE4F9BD}" srcOrd="0" destOrd="0" presId="urn:microsoft.com/office/officeart/2005/8/layout/orgChart1"/>
    <dgm:cxn modelId="{2DCA1914-DDC6-495B-8F1D-AEDB17FA6641}" type="presParOf" srcId="{12F17A78-BE61-402F-A2F9-5BCCE4C86D03}" destId="{6948AB54-A6C1-4761-8A9E-6A4ED3F99539}" srcOrd="1" destOrd="0" presId="urn:microsoft.com/office/officeart/2005/8/layout/orgChart1"/>
    <dgm:cxn modelId="{94178E02-3457-4A9E-AE2D-660D6A7746C1}" type="presParOf" srcId="{6948AB54-A6C1-4761-8A9E-6A4ED3F99539}" destId="{5CB1FAD4-69AA-4F84-A5E4-DF851AC3E72F}" srcOrd="0" destOrd="0" presId="urn:microsoft.com/office/officeart/2005/8/layout/orgChart1"/>
    <dgm:cxn modelId="{96FAFCAD-504E-4653-9175-5E93A6DE18E9}" type="presParOf" srcId="{5CB1FAD4-69AA-4F84-A5E4-DF851AC3E72F}" destId="{F671C757-F80A-4CAF-BBA6-70D5E14E25B5}" srcOrd="0" destOrd="0" presId="urn:microsoft.com/office/officeart/2005/8/layout/orgChart1"/>
    <dgm:cxn modelId="{8FD0A46C-CE92-40F2-A8CB-8492A2311682}" type="presParOf" srcId="{5CB1FAD4-69AA-4F84-A5E4-DF851AC3E72F}" destId="{0F9F43BD-DEE1-46EF-B210-BA97536EF256}" srcOrd="1" destOrd="0" presId="urn:microsoft.com/office/officeart/2005/8/layout/orgChart1"/>
    <dgm:cxn modelId="{2E4B3485-2065-4F48-AF1C-087CB74AB010}" type="presParOf" srcId="{6948AB54-A6C1-4761-8A9E-6A4ED3F99539}" destId="{D8ABEEB1-D32C-43B6-B214-26BB06DC3EC7}" srcOrd="1" destOrd="0" presId="urn:microsoft.com/office/officeart/2005/8/layout/orgChart1"/>
    <dgm:cxn modelId="{AEE6816D-DA13-4970-A5F1-0A51FB522FC7}" type="presParOf" srcId="{6948AB54-A6C1-4761-8A9E-6A4ED3F99539}" destId="{D5F81F50-748B-4A5B-8409-A3300C096A6F}" srcOrd="2" destOrd="0" presId="urn:microsoft.com/office/officeart/2005/8/layout/orgChart1"/>
    <dgm:cxn modelId="{EBC4CF86-DF54-472A-9B27-005F80DAF1F7}" type="presParOf" srcId="{12F17A78-BE61-402F-A2F9-5BCCE4C86D03}" destId="{2A6C11C0-D980-41F8-BA54-3223477F4CFE}" srcOrd="2" destOrd="0" presId="urn:microsoft.com/office/officeart/2005/8/layout/orgChart1"/>
    <dgm:cxn modelId="{F48F7D11-438B-4180-BFCC-7DFFC8D7EF1D}" type="presParOf" srcId="{12F17A78-BE61-402F-A2F9-5BCCE4C86D03}" destId="{9ED52BF6-A30D-49D2-BD3F-2E4B8292D20A}" srcOrd="3" destOrd="0" presId="urn:microsoft.com/office/officeart/2005/8/layout/orgChart1"/>
    <dgm:cxn modelId="{A84A2016-7BE0-43FF-A87D-6F4D05DFBACF}" type="presParOf" srcId="{9ED52BF6-A30D-49D2-BD3F-2E4B8292D20A}" destId="{BD923EF9-42B8-4FBC-9F70-C32F14B14114}" srcOrd="0" destOrd="0" presId="urn:microsoft.com/office/officeart/2005/8/layout/orgChart1"/>
    <dgm:cxn modelId="{F56A3C1C-247F-46E6-A9C7-CD58E788F820}" type="presParOf" srcId="{BD923EF9-42B8-4FBC-9F70-C32F14B14114}" destId="{24ACD242-3A29-421B-9A91-4FB331673778}" srcOrd="0" destOrd="0" presId="urn:microsoft.com/office/officeart/2005/8/layout/orgChart1"/>
    <dgm:cxn modelId="{2BF13D4D-08A0-463E-A9E8-6207A0DFA7C0}" type="presParOf" srcId="{BD923EF9-42B8-4FBC-9F70-C32F14B14114}" destId="{A057118C-B16A-47FC-8C3F-13FCB26DBB22}" srcOrd="1" destOrd="0" presId="urn:microsoft.com/office/officeart/2005/8/layout/orgChart1"/>
    <dgm:cxn modelId="{7D3BDE65-63A3-4903-AAC9-05DB3A76CD8E}" type="presParOf" srcId="{9ED52BF6-A30D-49D2-BD3F-2E4B8292D20A}" destId="{78548133-251F-431C-B662-7CA1D18C4DA2}" srcOrd="1" destOrd="0" presId="urn:microsoft.com/office/officeart/2005/8/layout/orgChart1"/>
    <dgm:cxn modelId="{098BBA3D-9AF7-440C-A5CD-D883B5D1B925}" type="presParOf" srcId="{9ED52BF6-A30D-49D2-BD3F-2E4B8292D20A}" destId="{9D672DDC-0369-4BE0-84C4-2240F532B09A}" srcOrd="2" destOrd="0" presId="urn:microsoft.com/office/officeart/2005/8/layout/orgChart1"/>
    <dgm:cxn modelId="{6A21C411-9DB6-4ED3-8F46-EF0B459C9F08}" type="presParOf" srcId="{12F17A78-BE61-402F-A2F9-5BCCE4C86D03}" destId="{19FBB450-9018-4E33-9C75-37128958454A}" srcOrd="4" destOrd="0" presId="urn:microsoft.com/office/officeart/2005/8/layout/orgChart1"/>
    <dgm:cxn modelId="{8E350E20-573D-46F2-A121-8DAF01B7C038}" type="presParOf" srcId="{12F17A78-BE61-402F-A2F9-5BCCE4C86D03}" destId="{82ABC858-9CAC-4039-878F-A241D44288B7}" srcOrd="5" destOrd="0" presId="urn:microsoft.com/office/officeart/2005/8/layout/orgChart1"/>
    <dgm:cxn modelId="{9100B15D-7D81-4877-A035-E6A175A23AFD}" type="presParOf" srcId="{82ABC858-9CAC-4039-878F-A241D44288B7}" destId="{2A3757CF-4251-4576-9006-E8E469E9F726}" srcOrd="0" destOrd="0" presId="urn:microsoft.com/office/officeart/2005/8/layout/orgChart1"/>
    <dgm:cxn modelId="{F39E0BDD-FE1F-459A-ABF3-A90B2EA4D88E}" type="presParOf" srcId="{2A3757CF-4251-4576-9006-E8E469E9F726}" destId="{C8D0CE45-621B-4427-B80F-B79F83F77232}" srcOrd="0" destOrd="0" presId="urn:microsoft.com/office/officeart/2005/8/layout/orgChart1"/>
    <dgm:cxn modelId="{4DBDEBAE-02F9-4AB1-BC81-3A536C86039B}" type="presParOf" srcId="{2A3757CF-4251-4576-9006-E8E469E9F726}" destId="{3E12D03D-7B95-473E-82F5-7A992A234328}" srcOrd="1" destOrd="0" presId="urn:microsoft.com/office/officeart/2005/8/layout/orgChart1"/>
    <dgm:cxn modelId="{F610924D-9B43-49DA-B448-9B3ED8FD8659}" type="presParOf" srcId="{82ABC858-9CAC-4039-878F-A241D44288B7}" destId="{5B8FB309-15BE-44F1-A8DF-A71BE3EBF344}" srcOrd="1" destOrd="0" presId="urn:microsoft.com/office/officeart/2005/8/layout/orgChart1"/>
    <dgm:cxn modelId="{1794E242-55EA-41FE-84B5-BF160ABA78E5}" type="presParOf" srcId="{82ABC858-9CAC-4039-878F-A241D44288B7}" destId="{C558DDE4-F8D3-406D-8904-8213488BEB4F}" srcOrd="2" destOrd="0" presId="urn:microsoft.com/office/officeart/2005/8/layout/orgChart1"/>
    <dgm:cxn modelId="{1681D556-794E-4377-88C6-60F1EEC03ACE}" type="presParOf" srcId="{12F17A78-BE61-402F-A2F9-5BCCE4C86D03}" destId="{9C615513-E247-4E46-9FB6-9D9A97AD022D}" srcOrd="6" destOrd="0" presId="urn:microsoft.com/office/officeart/2005/8/layout/orgChart1"/>
    <dgm:cxn modelId="{5C7DE7E7-49FA-4D90-ABED-6DB6CCC4A6FB}" type="presParOf" srcId="{12F17A78-BE61-402F-A2F9-5BCCE4C86D03}" destId="{F4C8E31D-A236-44A5-B586-1390B59318CB}" srcOrd="7" destOrd="0" presId="urn:microsoft.com/office/officeart/2005/8/layout/orgChart1"/>
    <dgm:cxn modelId="{BCE39D79-4DA3-487A-BE3A-2815228BE46A}" type="presParOf" srcId="{F4C8E31D-A236-44A5-B586-1390B59318CB}" destId="{4684C3BE-2BEA-4739-B019-01AFED9DD458}" srcOrd="0" destOrd="0" presId="urn:microsoft.com/office/officeart/2005/8/layout/orgChart1"/>
    <dgm:cxn modelId="{DF048C0A-6438-4B27-9DAC-398F336260F7}" type="presParOf" srcId="{4684C3BE-2BEA-4739-B019-01AFED9DD458}" destId="{E732A76B-CFC7-49CF-80ED-DEA0C1B96924}" srcOrd="0" destOrd="0" presId="urn:microsoft.com/office/officeart/2005/8/layout/orgChart1"/>
    <dgm:cxn modelId="{BAC85FCF-5E50-4CA3-82C3-D6650807455E}" type="presParOf" srcId="{4684C3BE-2BEA-4739-B019-01AFED9DD458}" destId="{7849CE24-EABC-40BF-9EE2-43E1B5A01E69}" srcOrd="1" destOrd="0" presId="urn:microsoft.com/office/officeart/2005/8/layout/orgChart1"/>
    <dgm:cxn modelId="{D1DD1276-DE05-4DF6-AF47-6D03F30A70EB}" type="presParOf" srcId="{F4C8E31D-A236-44A5-B586-1390B59318CB}" destId="{ABEA6075-4A5B-4E51-A7CD-7E56B15FFFBD}" srcOrd="1" destOrd="0" presId="urn:microsoft.com/office/officeart/2005/8/layout/orgChart1"/>
    <dgm:cxn modelId="{B9BE32D9-7858-4EF5-9C5E-FCC4232276FB}" type="presParOf" srcId="{F4C8E31D-A236-44A5-B586-1390B59318CB}" destId="{05763594-D961-41ED-96E7-208C91ADCE81}" srcOrd="2" destOrd="0" presId="urn:microsoft.com/office/officeart/2005/8/layout/orgChart1"/>
    <dgm:cxn modelId="{73CD15CE-32D2-4889-AD1B-9E617DE5B17F}" type="presParOf" srcId="{12F17A78-BE61-402F-A2F9-5BCCE4C86D03}" destId="{67007C2F-F547-496A-BB96-8DCE565B7FB4}" srcOrd="8" destOrd="0" presId="urn:microsoft.com/office/officeart/2005/8/layout/orgChart1"/>
    <dgm:cxn modelId="{033C1823-B107-4843-A3D3-B8900F68D7CB}" type="presParOf" srcId="{12F17A78-BE61-402F-A2F9-5BCCE4C86D03}" destId="{49197C90-0257-45D8-B08B-D3C086BFA35E}" srcOrd="9" destOrd="0" presId="urn:microsoft.com/office/officeart/2005/8/layout/orgChart1"/>
    <dgm:cxn modelId="{2C00B7ED-2A09-4547-9693-E0C39179D9CF}" type="presParOf" srcId="{49197C90-0257-45D8-B08B-D3C086BFA35E}" destId="{BCD746DA-C562-43F6-ADC8-77C0D1C7D6F9}" srcOrd="0" destOrd="0" presId="urn:microsoft.com/office/officeart/2005/8/layout/orgChart1"/>
    <dgm:cxn modelId="{B23F507E-8F7A-4FF9-9F78-BC6EB3A4821D}" type="presParOf" srcId="{BCD746DA-C562-43F6-ADC8-77C0D1C7D6F9}" destId="{01CFBF45-2754-4E13-9C4F-F1DCDBEAE594}" srcOrd="0" destOrd="0" presId="urn:microsoft.com/office/officeart/2005/8/layout/orgChart1"/>
    <dgm:cxn modelId="{D6F3712A-8946-4080-B82B-2ADF86DAF663}" type="presParOf" srcId="{BCD746DA-C562-43F6-ADC8-77C0D1C7D6F9}" destId="{5F0C4DA7-6630-457B-8FF5-26E6907D39AE}" srcOrd="1" destOrd="0" presId="urn:microsoft.com/office/officeart/2005/8/layout/orgChart1"/>
    <dgm:cxn modelId="{5EB2A15A-4D1E-497E-8857-BAF08A300FF2}" type="presParOf" srcId="{49197C90-0257-45D8-B08B-D3C086BFA35E}" destId="{CC961338-6CFA-4301-828A-80FCB73C18A5}" srcOrd="1" destOrd="0" presId="urn:microsoft.com/office/officeart/2005/8/layout/orgChart1"/>
    <dgm:cxn modelId="{91A6A27F-CCED-4535-86D5-CF58C1E5C31B}" type="presParOf" srcId="{49197C90-0257-45D8-B08B-D3C086BFA35E}" destId="{E46090E3-039E-4811-86F5-E7878CE68F4C}"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4" destOrd="0" presId="urn:microsoft.com/office/officeart/2005/8/layout/orgChart1"/>
    <dgm:cxn modelId="{D0750734-9244-40DC-BE85-34E40CE99DEB}" type="presParOf" srcId="{47D5E6DD-CA0D-4B85-81A6-9776428CA0C0}" destId="{FC08B0A9-104E-43B4-95AC-8AC01B0120ED}" srcOrd="15"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6E85D710-2C99-48AD-B252-3C63DD30183A}" type="presParOf" srcId="{DB20B11A-DA3C-4C37-91C1-225628AC5709}" destId="{60F2AE15-66C6-4706-B0F6-DD4ECD226639}" srcOrd="2" destOrd="0" presId="urn:microsoft.com/office/officeart/2005/8/layout/orgChart1"/>
    <dgm:cxn modelId="{4BE96DE5-C289-4198-8EDE-3499469C0B17}" type="presParOf" srcId="{DB20B11A-DA3C-4C37-91C1-225628AC5709}" destId="{677E9019-F623-4441-98EF-9A19153194B3}" srcOrd="3" destOrd="0" presId="urn:microsoft.com/office/officeart/2005/8/layout/orgChart1"/>
    <dgm:cxn modelId="{2A0F1490-B285-44F0-835C-86FC032BA9E3}" type="presParOf" srcId="{677E9019-F623-4441-98EF-9A19153194B3}" destId="{D9ECC955-0B84-4994-8DE2-B0FFF4F46E0C}" srcOrd="0" destOrd="0" presId="urn:microsoft.com/office/officeart/2005/8/layout/orgChart1"/>
    <dgm:cxn modelId="{F3791B63-9067-45CE-94DB-34ECA76D2862}" type="presParOf" srcId="{D9ECC955-0B84-4994-8DE2-B0FFF4F46E0C}" destId="{A69D22FD-07AD-4E7B-8CED-11FE2870DE44}" srcOrd="0" destOrd="0" presId="urn:microsoft.com/office/officeart/2005/8/layout/orgChart1"/>
    <dgm:cxn modelId="{AF55364A-8C03-4B00-A65A-FF0DA31E9678}" type="presParOf" srcId="{D9ECC955-0B84-4994-8DE2-B0FFF4F46E0C}" destId="{E9C2629F-4C3B-41EF-B2A7-4EC31018505B}" srcOrd="1" destOrd="0" presId="urn:microsoft.com/office/officeart/2005/8/layout/orgChart1"/>
    <dgm:cxn modelId="{98E52809-1E82-41E0-B19A-4B6AB2C1C319}" type="presParOf" srcId="{677E9019-F623-4441-98EF-9A19153194B3}" destId="{9C8F17E3-FA72-4B49-986A-4C24B0086957}" srcOrd="1" destOrd="0" presId="urn:microsoft.com/office/officeart/2005/8/layout/orgChart1"/>
    <dgm:cxn modelId="{C1F6DF65-F9BA-4358-BDA1-8C5273372460}" type="presParOf" srcId="{677E9019-F623-4441-98EF-9A19153194B3}" destId="{51AF6FF5-7082-4ECC-A9EF-492A30758387}" srcOrd="2" destOrd="0" presId="urn:microsoft.com/office/officeart/2005/8/layout/orgChart1"/>
    <dgm:cxn modelId="{85D2A733-7ACC-4922-AA5A-0A3A0811E3C3}" type="presParOf" srcId="{DB20B11A-DA3C-4C37-91C1-225628AC5709}" destId="{D7252607-4434-4BF5-8E7D-ED22AA1F45B9}" srcOrd="4" destOrd="0" presId="urn:microsoft.com/office/officeart/2005/8/layout/orgChart1"/>
    <dgm:cxn modelId="{6DC73996-48A3-44D9-BDF1-745813954F39}" type="presParOf" srcId="{DB20B11A-DA3C-4C37-91C1-225628AC5709}" destId="{287CC6CC-4908-4105-9A24-6CC7746119A5}" srcOrd="5" destOrd="0" presId="urn:microsoft.com/office/officeart/2005/8/layout/orgChart1"/>
    <dgm:cxn modelId="{86F423AE-3A26-4315-9476-3C792233F746}" type="presParOf" srcId="{287CC6CC-4908-4105-9A24-6CC7746119A5}" destId="{D39C9B83-62EF-4785-B9A5-CDC9954CAA12}" srcOrd="0" destOrd="0" presId="urn:microsoft.com/office/officeart/2005/8/layout/orgChart1"/>
    <dgm:cxn modelId="{6F4CBD55-C5CF-4F61-8335-68B06A8C5E08}" type="presParOf" srcId="{D39C9B83-62EF-4785-B9A5-CDC9954CAA12}" destId="{36BB599F-27D7-49B2-868F-5B2620EE369F}" srcOrd="0" destOrd="0" presId="urn:microsoft.com/office/officeart/2005/8/layout/orgChart1"/>
    <dgm:cxn modelId="{B4AF6F3D-04CB-4B9B-98F3-7EE1FB798432}" type="presParOf" srcId="{D39C9B83-62EF-4785-B9A5-CDC9954CAA12}" destId="{DFAD407A-FDC2-47D8-B458-9EC7B2E5739F}" srcOrd="1" destOrd="0" presId="urn:microsoft.com/office/officeart/2005/8/layout/orgChart1"/>
    <dgm:cxn modelId="{21AEFEA6-DEF2-42FA-BB87-A80EA1843495}" type="presParOf" srcId="{287CC6CC-4908-4105-9A24-6CC7746119A5}" destId="{8E033B72-7945-4BF4-8A49-E3460DEF424D}" srcOrd="1" destOrd="0" presId="urn:microsoft.com/office/officeart/2005/8/layout/orgChart1"/>
    <dgm:cxn modelId="{D89A4A35-D69A-4F1D-88D3-8D73FF9A4839}" type="presParOf" srcId="{287CC6CC-4908-4105-9A24-6CC7746119A5}" destId="{755562CC-3D73-43F7-A838-D1730A7521F4}" srcOrd="2" destOrd="0" presId="urn:microsoft.com/office/officeart/2005/8/layout/orgChart1"/>
    <dgm:cxn modelId="{91EDD6B8-EE6F-42F9-91AD-A537B7BA7530}" type="presParOf" srcId="{DB20B11A-DA3C-4C37-91C1-225628AC5709}" destId="{12DA3F46-3697-4F77-B88C-E5F3981B328E}" srcOrd="6" destOrd="0" presId="urn:microsoft.com/office/officeart/2005/8/layout/orgChart1"/>
    <dgm:cxn modelId="{B7812E83-B274-4DAA-99D8-E303D62C61D7}" type="presParOf" srcId="{DB20B11A-DA3C-4C37-91C1-225628AC5709}" destId="{0BCBE0BE-3667-4D33-899B-FDDF1A1B92A4}" srcOrd="7" destOrd="0" presId="urn:microsoft.com/office/officeart/2005/8/layout/orgChart1"/>
    <dgm:cxn modelId="{E31E7AF8-AB31-41B5-8D84-A2A97176D4CA}" type="presParOf" srcId="{0BCBE0BE-3667-4D33-899B-FDDF1A1B92A4}" destId="{F080FADD-85D8-402F-9887-A63F07F030A6}" srcOrd="0" destOrd="0" presId="urn:microsoft.com/office/officeart/2005/8/layout/orgChart1"/>
    <dgm:cxn modelId="{25996C51-2740-430E-9CED-FFC9956A31EA}" type="presParOf" srcId="{F080FADD-85D8-402F-9887-A63F07F030A6}" destId="{F8F2A394-6C33-40FF-B9B7-B74804071043}" srcOrd="0" destOrd="0" presId="urn:microsoft.com/office/officeart/2005/8/layout/orgChart1"/>
    <dgm:cxn modelId="{EE526755-8B48-43A3-B33C-9C6CCD020BEB}" type="presParOf" srcId="{F080FADD-85D8-402F-9887-A63F07F030A6}" destId="{9BD9BD95-7E89-46DB-8C14-F252606435DE}" srcOrd="1" destOrd="0" presId="urn:microsoft.com/office/officeart/2005/8/layout/orgChart1"/>
    <dgm:cxn modelId="{0B9E56A9-A89D-4EFD-839C-73EFCAF24FC4}" type="presParOf" srcId="{0BCBE0BE-3667-4D33-899B-FDDF1A1B92A4}" destId="{EB1BE544-A076-41BD-9ED1-633376372481}" srcOrd="1" destOrd="0" presId="urn:microsoft.com/office/officeart/2005/8/layout/orgChart1"/>
    <dgm:cxn modelId="{05B3A35F-A3D9-41A8-ACB8-69BAE3E3C09B}" type="presParOf" srcId="{0BCBE0BE-3667-4D33-899B-FDDF1A1B92A4}" destId="{BEDD9DD9-E0D3-40E9-94F5-DC0657A5AB04}"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53D4D870-F452-47C3-804B-DEC4C277D0F9}" type="presParOf" srcId="{47D5E6DD-CA0D-4B85-81A6-9776428CA0C0}" destId="{EC5D0908-A345-4570-8D02-EC7010725B14}" srcOrd="16" destOrd="0" presId="urn:microsoft.com/office/officeart/2005/8/layout/orgChart1"/>
    <dgm:cxn modelId="{A968C52C-8DFC-45B7-8B9C-8B791C69CAD9}" type="presParOf" srcId="{47D5E6DD-CA0D-4B85-81A6-9776428CA0C0}" destId="{55C938A0-9819-4A3E-9102-7BB3EE0BD99E}" srcOrd="17" destOrd="0" presId="urn:microsoft.com/office/officeart/2005/8/layout/orgChart1"/>
    <dgm:cxn modelId="{463A6F87-0AD6-4630-AC76-0FCB78611E00}" type="presParOf" srcId="{55C938A0-9819-4A3E-9102-7BB3EE0BD99E}" destId="{36D04249-4B0C-49D9-8952-B0FA422BC66C}" srcOrd="0" destOrd="0" presId="urn:microsoft.com/office/officeart/2005/8/layout/orgChart1"/>
    <dgm:cxn modelId="{5A855836-E191-43C1-BA6A-B3DBFD77FA3F}" type="presParOf" srcId="{36D04249-4B0C-49D9-8952-B0FA422BC66C}" destId="{78117624-76F6-4F12-B5D4-775143E8F8E8}" srcOrd="0" destOrd="0" presId="urn:microsoft.com/office/officeart/2005/8/layout/orgChart1"/>
    <dgm:cxn modelId="{7788C3FA-000E-4616-B13E-A11C9EAE5D1B}" type="presParOf" srcId="{36D04249-4B0C-49D9-8952-B0FA422BC66C}" destId="{31D684B4-3EF6-4D80-B2FD-25C9A9F1E011}" srcOrd="1" destOrd="0" presId="urn:microsoft.com/office/officeart/2005/8/layout/orgChart1"/>
    <dgm:cxn modelId="{C88B5246-F082-4673-A200-9850ABA28407}" type="presParOf" srcId="{55C938A0-9819-4A3E-9102-7BB3EE0BD99E}" destId="{6F2CAB9F-38C9-4AFA-A9BF-3E4834B2C476}" srcOrd="1" destOrd="0" presId="urn:microsoft.com/office/officeart/2005/8/layout/orgChart1"/>
    <dgm:cxn modelId="{7B94A8D8-A6E1-491F-AA66-A46570FF1BB5}" type="presParOf" srcId="{6F2CAB9F-38C9-4AFA-A9BF-3E4834B2C476}" destId="{B2E5456B-8F77-4DA8-B33C-C36BAD731A81}" srcOrd="0" destOrd="0" presId="urn:microsoft.com/office/officeart/2005/8/layout/orgChart1"/>
    <dgm:cxn modelId="{67F45C42-17DE-4634-9D81-FC0A47BEB2F2}" type="presParOf" srcId="{6F2CAB9F-38C9-4AFA-A9BF-3E4834B2C476}" destId="{535485D1-4F89-4DEA-B3F5-66BAC2F6B681}" srcOrd="1" destOrd="0" presId="urn:microsoft.com/office/officeart/2005/8/layout/orgChart1"/>
    <dgm:cxn modelId="{92060CC5-512A-4A68-97D2-CC1A858F6818}" type="presParOf" srcId="{535485D1-4F89-4DEA-B3F5-66BAC2F6B681}" destId="{A18AFCDA-D8A6-4E1A-9959-5C5268A3482A}" srcOrd="0" destOrd="0" presId="urn:microsoft.com/office/officeart/2005/8/layout/orgChart1"/>
    <dgm:cxn modelId="{F1B47D4B-CC3A-4832-8F72-3FDA72894A03}" type="presParOf" srcId="{A18AFCDA-D8A6-4E1A-9959-5C5268A3482A}" destId="{265BC1F3-BAC1-4E03-B806-B811C2F85C5B}" srcOrd="0" destOrd="0" presId="urn:microsoft.com/office/officeart/2005/8/layout/orgChart1"/>
    <dgm:cxn modelId="{55E71893-145A-41A1-AD06-BC54B0ED3B02}" type="presParOf" srcId="{A18AFCDA-D8A6-4E1A-9959-5C5268A3482A}" destId="{BBFBAACE-0A51-4E1B-9C44-A7E259CE892B}" srcOrd="1" destOrd="0" presId="urn:microsoft.com/office/officeart/2005/8/layout/orgChart1"/>
    <dgm:cxn modelId="{37BC668C-F36A-45B5-87BB-C3A723692BD2}" type="presParOf" srcId="{535485D1-4F89-4DEA-B3F5-66BAC2F6B681}" destId="{2D7248FA-3C10-4D9E-8479-51115A6AF9D9}" srcOrd="1" destOrd="0" presId="urn:microsoft.com/office/officeart/2005/8/layout/orgChart1"/>
    <dgm:cxn modelId="{6EF47EB3-9A27-4BA3-8594-D0D6B61EA199}" type="presParOf" srcId="{535485D1-4F89-4DEA-B3F5-66BAC2F6B681}" destId="{E0461134-734E-4428-9312-E5444A23D760}" srcOrd="2" destOrd="0" presId="urn:microsoft.com/office/officeart/2005/8/layout/orgChart1"/>
    <dgm:cxn modelId="{704DEE8B-C182-4F56-810B-618F958054DA}" type="presParOf" srcId="{55C938A0-9819-4A3E-9102-7BB3EE0BD99E}" destId="{04B25285-0F70-4194-A33B-171EEC1DD80D}" srcOrd="2" destOrd="0" presId="urn:microsoft.com/office/officeart/2005/8/layout/orgChart1"/>
    <dgm:cxn modelId="{D1F5FF4C-B6C8-4A57-8F81-3AA9BDE3EA5E}" type="presParOf" srcId="{47D5E6DD-CA0D-4B85-81A6-9776428CA0C0}" destId="{57B15E6E-C8EF-4D4C-83C3-836791D20884}" srcOrd="18" destOrd="0" presId="urn:microsoft.com/office/officeart/2005/8/layout/orgChart1"/>
    <dgm:cxn modelId="{DC04C028-EDBC-4693-B6D1-175BBE7B4B09}" type="presParOf" srcId="{47D5E6DD-CA0D-4B85-81A6-9776428CA0C0}" destId="{04D0D7F9-00F7-4218-BCC7-ABD28F8DD511}" srcOrd="19" destOrd="0" presId="urn:microsoft.com/office/officeart/2005/8/layout/orgChart1"/>
    <dgm:cxn modelId="{9A27E498-A753-4487-A5F8-FA966891EB10}" type="presParOf" srcId="{04D0D7F9-00F7-4218-BCC7-ABD28F8DD511}" destId="{161E0B3E-C308-4CED-A4B7-B29CED031E17}" srcOrd="0" destOrd="0" presId="urn:microsoft.com/office/officeart/2005/8/layout/orgChart1"/>
    <dgm:cxn modelId="{6A6B694A-2267-46AE-BC52-DDCBFBDF92AE}" type="presParOf" srcId="{161E0B3E-C308-4CED-A4B7-B29CED031E17}" destId="{B7D91AB9-E08F-48EB-A933-0B107F6E071E}" srcOrd="0" destOrd="0" presId="urn:microsoft.com/office/officeart/2005/8/layout/orgChart1"/>
    <dgm:cxn modelId="{EB69B70F-5CF9-49CF-BC23-10A3795E26C4}" type="presParOf" srcId="{161E0B3E-C308-4CED-A4B7-B29CED031E17}" destId="{0FB8E214-76AE-41B8-A719-F24CA5B8E42E}" srcOrd="1" destOrd="0" presId="urn:microsoft.com/office/officeart/2005/8/layout/orgChart1"/>
    <dgm:cxn modelId="{D56FFF07-7B73-4CB6-B484-4CF65D1CAEE9}" type="presParOf" srcId="{04D0D7F9-00F7-4218-BCC7-ABD28F8DD511}" destId="{A23678F9-92B0-4D83-92DE-29AD74738A8A}" srcOrd="1" destOrd="0" presId="urn:microsoft.com/office/officeart/2005/8/layout/orgChart1"/>
    <dgm:cxn modelId="{04909539-58CF-45D8-A030-4307D2196944}" type="presParOf" srcId="{04D0D7F9-00F7-4218-BCC7-ABD28F8DD511}" destId="{F99B8A19-ABFF-4C35-8592-E404C0A6C68A}" srcOrd="2" destOrd="0" presId="urn:microsoft.com/office/officeart/2005/8/layout/orgChart1"/>
    <dgm:cxn modelId="{DD8E2516-AED1-47F4-BCEC-7D69F9E4CBA6}" type="presParOf" srcId="{47D5E6DD-CA0D-4B85-81A6-9776428CA0C0}" destId="{9A3EC421-5C56-4666-B77D-2A6C78CA8842}" srcOrd="20" destOrd="0" presId="urn:microsoft.com/office/officeart/2005/8/layout/orgChart1"/>
    <dgm:cxn modelId="{C16E34E5-EDB5-4A77-AB11-AA58D21C0295}" type="presParOf" srcId="{47D5E6DD-CA0D-4B85-81A6-9776428CA0C0}" destId="{463F4D99-F1D6-4EFC-B46F-60DDD696EC1D}" srcOrd="21" destOrd="0" presId="urn:microsoft.com/office/officeart/2005/8/layout/orgChart1"/>
    <dgm:cxn modelId="{F6EE590B-DACF-440C-9048-98C4970F8FC8}" type="presParOf" srcId="{463F4D99-F1D6-4EFC-B46F-60DDD696EC1D}" destId="{14C2D9B3-528E-409F-963B-B8AA59BE7D02}" srcOrd="0" destOrd="0" presId="urn:microsoft.com/office/officeart/2005/8/layout/orgChart1"/>
    <dgm:cxn modelId="{0D866B0D-3D4A-4A79-8C87-905C5C174115}" type="presParOf" srcId="{14C2D9B3-528E-409F-963B-B8AA59BE7D02}" destId="{3E796CBD-0592-4BFE-8D85-843F99F59440}" srcOrd="0" destOrd="0" presId="urn:microsoft.com/office/officeart/2005/8/layout/orgChart1"/>
    <dgm:cxn modelId="{8C584118-2F16-4240-B40E-45727FE0472C}" type="presParOf" srcId="{14C2D9B3-528E-409F-963B-B8AA59BE7D02}" destId="{840CCCD1-C013-4536-B161-91228D9A85CF}" srcOrd="1" destOrd="0" presId="urn:microsoft.com/office/officeart/2005/8/layout/orgChart1"/>
    <dgm:cxn modelId="{2F045A86-3BDD-4CDE-B0CB-F20AA945F82E}" type="presParOf" srcId="{463F4D99-F1D6-4EFC-B46F-60DDD696EC1D}" destId="{20CA27C3-99DE-4713-88D7-0AA36CEF92D7}" srcOrd="1" destOrd="0" presId="urn:microsoft.com/office/officeart/2005/8/layout/orgChart1"/>
    <dgm:cxn modelId="{BCE2551E-EC84-40C5-85C3-2C3B12648A85}" type="presParOf" srcId="{20CA27C3-99DE-4713-88D7-0AA36CEF92D7}" destId="{097DAACB-FE43-462F-B2FC-7822CBC97016}" srcOrd="0" destOrd="0" presId="urn:microsoft.com/office/officeart/2005/8/layout/orgChart1"/>
    <dgm:cxn modelId="{929DAE23-C2C2-445F-A955-E9478365ED9B}" type="presParOf" srcId="{20CA27C3-99DE-4713-88D7-0AA36CEF92D7}" destId="{B2862FE9-F87A-443F-8B06-97F5EF80C8CC}" srcOrd="1" destOrd="0" presId="urn:microsoft.com/office/officeart/2005/8/layout/orgChart1"/>
    <dgm:cxn modelId="{2651B491-EE92-46DE-A65F-71459BAAF76B}" type="presParOf" srcId="{B2862FE9-F87A-443F-8B06-97F5EF80C8CC}" destId="{CECDBA2D-E114-4458-A5E9-798D2F8AB001}" srcOrd="0" destOrd="0" presId="urn:microsoft.com/office/officeart/2005/8/layout/orgChart1"/>
    <dgm:cxn modelId="{8B918A90-C809-480D-876A-FFFF7D2EA27E}" type="presParOf" srcId="{CECDBA2D-E114-4458-A5E9-798D2F8AB001}" destId="{E11FA369-A24B-4D8D-B2F4-4EBF0B32C420}" srcOrd="0" destOrd="0" presId="urn:microsoft.com/office/officeart/2005/8/layout/orgChart1"/>
    <dgm:cxn modelId="{EED2926C-E40A-4E6C-AB36-CF1186146168}" type="presParOf" srcId="{CECDBA2D-E114-4458-A5E9-798D2F8AB001}" destId="{32F35944-9234-4FFE-B7A2-0327F709107E}" srcOrd="1" destOrd="0" presId="urn:microsoft.com/office/officeart/2005/8/layout/orgChart1"/>
    <dgm:cxn modelId="{DB4E8D02-2A01-4325-9A5D-4D458C30AFA9}" type="presParOf" srcId="{B2862FE9-F87A-443F-8B06-97F5EF80C8CC}" destId="{1F6ACC43-9F90-4FEB-8F39-E77431F624EF}" srcOrd="1" destOrd="0" presId="urn:microsoft.com/office/officeart/2005/8/layout/orgChart1"/>
    <dgm:cxn modelId="{2839B66D-3DB1-45AC-A606-D67F9213250C}" type="presParOf" srcId="{B2862FE9-F87A-443F-8B06-97F5EF80C8CC}" destId="{E053BEC5-08BA-4426-92B0-E8B1B6680F51}" srcOrd="2" destOrd="0" presId="urn:microsoft.com/office/officeart/2005/8/layout/orgChart1"/>
    <dgm:cxn modelId="{334ADD04-7F0B-4FB9-AA9F-3861933845F1}" type="presParOf" srcId="{463F4D99-F1D6-4EFC-B46F-60DDD696EC1D}" destId="{47E02D2A-AD57-4B25-BA8B-BEACCF67B2C0}" srcOrd="2" destOrd="0" presId="urn:microsoft.com/office/officeart/2005/8/layout/orgChart1"/>
    <dgm:cxn modelId="{78CBE5BC-045D-4A6B-B321-F571A4A8E9F7}" type="presParOf" srcId="{47D5E6DD-CA0D-4B85-81A6-9776428CA0C0}" destId="{131F40A3-9012-436A-9C87-3321CAE52115}" srcOrd="22" destOrd="0" presId="urn:microsoft.com/office/officeart/2005/8/layout/orgChart1"/>
    <dgm:cxn modelId="{0DE3BA86-7BAF-459F-935B-A2DB9DD42E6E}" type="presParOf" srcId="{47D5E6DD-CA0D-4B85-81A6-9776428CA0C0}" destId="{7C56B016-82A0-458A-A8BB-00221DEC2EFA}" srcOrd="23" destOrd="0" presId="urn:microsoft.com/office/officeart/2005/8/layout/orgChart1"/>
    <dgm:cxn modelId="{C29B76D5-CD4B-4B6D-B3C5-EBD2BD3CE688}" type="presParOf" srcId="{7C56B016-82A0-458A-A8BB-00221DEC2EFA}" destId="{410FDF56-3883-4706-9BC6-C6135C2DE3A1}" srcOrd="0" destOrd="0" presId="urn:microsoft.com/office/officeart/2005/8/layout/orgChart1"/>
    <dgm:cxn modelId="{4C02D89B-3D51-441A-8A3F-31186723DEC8}" type="presParOf" srcId="{410FDF56-3883-4706-9BC6-C6135C2DE3A1}" destId="{059A87A2-A256-45C1-A351-BEFD57B51E6D}" srcOrd="0" destOrd="0" presId="urn:microsoft.com/office/officeart/2005/8/layout/orgChart1"/>
    <dgm:cxn modelId="{007E45F2-781B-40F9-8C39-CBC4EE0E3B1D}" type="presParOf" srcId="{410FDF56-3883-4706-9BC6-C6135C2DE3A1}" destId="{03B2CF76-FF32-478E-B007-FF71EC234C92}" srcOrd="1" destOrd="0" presId="urn:microsoft.com/office/officeart/2005/8/layout/orgChart1"/>
    <dgm:cxn modelId="{B443A1EF-952E-45B4-B0EB-01410E10A6F3}" type="presParOf" srcId="{7C56B016-82A0-458A-A8BB-00221DEC2EFA}" destId="{E18371C4-C5A0-4E14-8B31-6A12A5D02FD1}" srcOrd="1" destOrd="0" presId="urn:microsoft.com/office/officeart/2005/8/layout/orgChart1"/>
    <dgm:cxn modelId="{CB22FF1D-846B-4E05-BBB3-0ECB9803A080}" type="presParOf" srcId="{E18371C4-C5A0-4E14-8B31-6A12A5D02FD1}" destId="{C242C913-ADAF-4AD8-B75F-6FA0BC6C4C05}" srcOrd="0" destOrd="0" presId="urn:microsoft.com/office/officeart/2005/8/layout/orgChart1"/>
    <dgm:cxn modelId="{0EBF7DF7-06DB-4D59-AADE-DE5EA4C90BD0}" type="presParOf" srcId="{E18371C4-C5A0-4E14-8B31-6A12A5D02FD1}" destId="{BCCA1C24-C1BC-4D74-8A0F-CC2A9D834039}" srcOrd="1" destOrd="0" presId="urn:microsoft.com/office/officeart/2005/8/layout/orgChart1"/>
    <dgm:cxn modelId="{112E8F31-6BEF-4B91-9FB2-B194C3AF964F}" type="presParOf" srcId="{BCCA1C24-C1BC-4D74-8A0F-CC2A9D834039}" destId="{BE455AE3-D283-4F6E-BD04-98C8BED904F0}" srcOrd="0" destOrd="0" presId="urn:microsoft.com/office/officeart/2005/8/layout/orgChart1"/>
    <dgm:cxn modelId="{F08E0F2E-BA5F-4EEB-9006-8650C044902B}" type="presParOf" srcId="{BE455AE3-D283-4F6E-BD04-98C8BED904F0}" destId="{E6D2450D-CA47-49D1-B177-91E8FDDC56E3}" srcOrd="0" destOrd="0" presId="urn:microsoft.com/office/officeart/2005/8/layout/orgChart1"/>
    <dgm:cxn modelId="{6E9DF735-1979-48E0-B20E-C5B3994E13DA}" type="presParOf" srcId="{BE455AE3-D283-4F6E-BD04-98C8BED904F0}" destId="{271E45C0-0C96-424F-8E84-253F99E656F3}" srcOrd="1" destOrd="0" presId="urn:microsoft.com/office/officeart/2005/8/layout/orgChart1"/>
    <dgm:cxn modelId="{42F9C07F-DB80-46FC-A73D-7262B16EC9D1}" type="presParOf" srcId="{BCCA1C24-C1BC-4D74-8A0F-CC2A9D834039}" destId="{B9FEADAF-ED43-4FC0-A833-772E0F038A9B}" srcOrd="1" destOrd="0" presId="urn:microsoft.com/office/officeart/2005/8/layout/orgChart1"/>
    <dgm:cxn modelId="{40E13A19-C43A-41CC-BEA0-D072368949E5}" type="presParOf" srcId="{BCCA1C24-C1BC-4D74-8A0F-CC2A9D834039}" destId="{AD16498A-03CC-4797-A15D-8A22CEE74EBD}" srcOrd="2" destOrd="0" presId="urn:microsoft.com/office/officeart/2005/8/layout/orgChart1"/>
    <dgm:cxn modelId="{06801338-F66C-4A02-8843-0F3A825F309A}" type="presParOf" srcId="{7C56B016-82A0-458A-A8BB-00221DEC2EFA}" destId="{67A828DA-DB81-4280-A884-968C66DF7C9B}" srcOrd="2" destOrd="0" presId="urn:microsoft.com/office/officeart/2005/8/layout/orgChart1"/>
    <dgm:cxn modelId="{F322FBD6-B844-40A0-9496-720DF38CDB0E}" type="presParOf" srcId="{47D5E6DD-CA0D-4B85-81A6-9776428CA0C0}" destId="{BFB687A2-1EAA-4D73-8A87-8DB5FC0846E4}" srcOrd="24" destOrd="0" presId="urn:microsoft.com/office/officeart/2005/8/layout/orgChart1"/>
    <dgm:cxn modelId="{C0279649-6D80-42A6-B79F-8AF582AD811E}" type="presParOf" srcId="{47D5E6DD-CA0D-4B85-81A6-9776428CA0C0}" destId="{1B51576B-5FD1-48E6-9371-7857690FA103}" srcOrd="25" destOrd="0" presId="urn:microsoft.com/office/officeart/2005/8/layout/orgChart1"/>
    <dgm:cxn modelId="{A84E082E-2998-4DBA-815B-389E66F52C73}" type="presParOf" srcId="{1B51576B-5FD1-48E6-9371-7857690FA103}" destId="{64FF275F-34F8-42D9-AC10-A73C605EDC77}" srcOrd="0" destOrd="0" presId="urn:microsoft.com/office/officeart/2005/8/layout/orgChart1"/>
    <dgm:cxn modelId="{10A25F7D-68EB-4042-ABDE-7D052BDC1858}" type="presParOf" srcId="{64FF275F-34F8-42D9-AC10-A73C605EDC77}" destId="{F829AF24-8BB5-4154-8DBB-6AFD3A577A59}" srcOrd="0" destOrd="0" presId="urn:microsoft.com/office/officeart/2005/8/layout/orgChart1"/>
    <dgm:cxn modelId="{EB22CF3F-1854-4628-A305-63EE22DCAE3B}" type="presParOf" srcId="{64FF275F-34F8-42D9-AC10-A73C605EDC77}" destId="{85CBAAC3-5F5A-4307-AA1A-159B1C6399D3}" srcOrd="1" destOrd="0" presId="urn:microsoft.com/office/officeart/2005/8/layout/orgChart1"/>
    <dgm:cxn modelId="{F331D358-166C-48BA-A689-CDA224AA00D5}" type="presParOf" srcId="{1B51576B-5FD1-48E6-9371-7857690FA103}" destId="{11667A75-F0CC-47EB-8216-BE82CC550017}" srcOrd="1" destOrd="0" presId="urn:microsoft.com/office/officeart/2005/8/layout/orgChart1"/>
    <dgm:cxn modelId="{D3A32BF6-C084-4965-9C68-F5E82DB11285}" type="presParOf" srcId="{11667A75-F0CC-47EB-8216-BE82CC550017}" destId="{A65CB862-9FEE-48D4-86DC-90B7FF4D2A90}" srcOrd="0" destOrd="0" presId="urn:microsoft.com/office/officeart/2005/8/layout/orgChart1"/>
    <dgm:cxn modelId="{7D9F2FC4-6FCB-4E63-B11F-CF2E959ADD5C}" type="presParOf" srcId="{11667A75-F0CC-47EB-8216-BE82CC550017}" destId="{8953EA04-0AAF-4A23-99C0-788078D978C8}" srcOrd="1" destOrd="0" presId="urn:microsoft.com/office/officeart/2005/8/layout/orgChart1"/>
    <dgm:cxn modelId="{1076B099-9A8D-4CB7-A031-98ACB25B66DE}" type="presParOf" srcId="{8953EA04-0AAF-4A23-99C0-788078D978C8}" destId="{7B5D520C-2D05-4F4A-BB45-185B97071886}" srcOrd="0" destOrd="0" presId="urn:microsoft.com/office/officeart/2005/8/layout/orgChart1"/>
    <dgm:cxn modelId="{C557C2FE-6904-4C3D-A8AE-8F032DC9D285}" type="presParOf" srcId="{7B5D520C-2D05-4F4A-BB45-185B97071886}" destId="{95144518-242C-4848-A841-E83FC3006559}" srcOrd="0" destOrd="0" presId="urn:microsoft.com/office/officeart/2005/8/layout/orgChart1"/>
    <dgm:cxn modelId="{060C406E-B3AF-482E-856A-1DD3CC9D215E}" type="presParOf" srcId="{7B5D520C-2D05-4F4A-BB45-185B97071886}" destId="{AF7A5035-DEF9-466E-BF6B-14BA74F1522B}" srcOrd="1" destOrd="0" presId="urn:microsoft.com/office/officeart/2005/8/layout/orgChart1"/>
    <dgm:cxn modelId="{43E5320D-9C32-4750-80C9-01A7C0995DF1}" type="presParOf" srcId="{8953EA04-0AAF-4A23-99C0-788078D978C8}" destId="{E62D8D20-C876-4504-BF98-4588A3F1E2E3}" srcOrd="1" destOrd="0" presId="urn:microsoft.com/office/officeart/2005/8/layout/orgChart1"/>
    <dgm:cxn modelId="{EC9AEB59-63E1-4031-B617-ADBE035C360B}" type="presParOf" srcId="{8953EA04-0AAF-4A23-99C0-788078D978C8}" destId="{B7175982-D3F8-4273-AB88-63525D86C2B4}" srcOrd="2" destOrd="0" presId="urn:microsoft.com/office/officeart/2005/8/layout/orgChart1"/>
    <dgm:cxn modelId="{CC496259-2E8A-4B1B-82FB-7600D7E4855F}" type="presParOf" srcId="{1B51576B-5FD1-48E6-9371-7857690FA103}" destId="{04D58A11-2A19-45CF-A249-88CA3CB51C3D}" srcOrd="2" destOrd="0" presId="urn:microsoft.com/office/officeart/2005/8/layout/orgChart1"/>
    <dgm:cxn modelId="{0001FD64-5FAA-495A-AB78-B6E080F55627}" type="presParOf" srcId="{47D5E6DD-CA0D-4B85-81A6-9776428CA0C0}" destId="{5D68D97D-6D57-419A-979C-9D9CF5BBC32A}" srcOrd="26" destOrd="0" presId="urn:microsoft.com/office/officeart/2005/8/layout/orgChart1"/>
    <dgm:cxn modelId="{03049DE2-3ECB-4674-B1F7-86C5B034EC44}" type="presParOf" srcId="{47D5E6DD-CA0D-4B85-81A6-9776428CA0C0}" destId="{F1119C21-3E77-4C47-8C57-B63A523FFB94}" srcOrd="27" destOrd="0" presId="urn:microsoft.com/office/officeart/2005/8/layout/orgChart1"/>
    <dgm:cxn modelId="{72620A1A-E852-47E9-995A-76FDC25E4526}" type="presParOf" srcId="{F1119C21-3E77-4C47-8C57-B63A523FFB94}" destId="{58E0E7F2-9993-41E7-AFC1-4F0D62B29622}" srcOrd="0" destOrd="0" presId="urn:microsoft.com/office/officeart/2005/8/layout/orgChart1"/>
    <dgm:cxn modelId="{43909933-1D6D-48E3-B3CE-A4BF8E828AD3}" type="presParOf" srcId="{58E0E7F2-9993-41E7-AFC1-4F0D62B29622}" destId="{90CBCD20-628F-4C47-A3B3-57A5AAD5C29C}" srcOrd="0" destOrd="0" presId="urn:microsoft.com/office/officeart/2005/8/layout/orgChart1"/>
    <dgm:cxn modelId="{94E7BE30-0A09-4D4D-95C5-39312D172ECA}" type="presParOf" srcId="{58E0E7F2-9993-41E7-AFC1-4F0D62B29622}" destId="{48D4BC35-7C1D-4EE1-A5EE-3E3EC0AE088E}" srcOrd="1" destOrd="0" presId="urn:microsoft.com/office/officeart/2005/8/layout/orgChart1"/>
    <dgm:cxn modelId="{5355A3F3-986D-4B88-AF3F-D72E1ECA8275}" type="presParOf" srcId="{F1119C21-3E77-4C47-8C57-B63A523FFB94}" destId="{9B020115-5086-4FEE-9CCA-6426B3CD6A2C}" srcOrd="1" destOrd="0" presId="urn:microsoft.com/office/officeart/2005/8/layout/orgChart1"/>
    <dgm:cxn modelId="{F48B90C9-6BDE-4506-89C7-5D0BD922F4FA}" type="presParOf" srcId="{9B020115-5086-4FEE-9CCA-6426B3CD6A2C}" destId="{B0FE0109-230E-438E-B319-173B19161D3E}" srcOrd="0" destOrd="0" presId="urn:microsoft.com/office/officeart/2005/8/layout/orgChart1"/>
    <dgm:cxn modelId="{FB3E05AE-B8F9-4215-A130-C0BB90E64869}" type="presParOf" srcId="{9B020115-5086-4FEE-9CCA-6426B3CD6A2C}" destId="{82A3EF90-5196-46C6-BF0B-134007F49727}" srcOrd="1" destOrd="0" presId="urn:microsoft.com/office/officeart/2005/8/layout/orgChart1"/>
    <dgm:cxn modelId="{E1D02A92-1E55-4639-8BF1-BED2E0A67D4C}" type="presParOf" srcId="{82A3EF90-5196-46C6-BF0B-134007F49727}" destId="{3C27335C-DB11-4801-9F50-B28EF99AA396}" srcOrd="0" destOrd="0" presId="urn:microsoft.com/office/officeart/2005/8/layout/orgChart1"/>
    <dgm:cxn modelId="{0F08643A-7BF3-4048-8668-D985687E1599}" type="presParOf" srcId="{3C27335C-DB11-4801-9F50-B28EF99AA396}" destId="{7B0B8037-8261-4443-995C-386D3632A4B2}" srcOrd="0" destOrd="0" presId="urn:microsoft.com/office/officeart/2005/8/layout/orgChart1"/>
    <dgm:cxn modelId="{C41478F5-6B99-4369-B23E-9E9DDD12FFC4}" type="presParOf" srcId="{3C27335C-DB11-4801-9F50-B28EF99AA396}" destId="{7905D733-D739-4D07-A478-CE13FF48BA8D}" srcOrd="1" destOrd="0" presId="urn:microsoft.com/office/officeart/2005/8/layout/orgChart1"/>
    <dgm:cxn modelId="{DC083CE8-3380-496C-943A-6A1BD3723E87}" type="presParOf" srcId="{82A3EF90-5196-46C6-BF0B-134007F49727}" destId="{CDB8635F-716C-4D0E-9B09-E668BABBC1AA}" srcOrd="1" destOrd="0" presId="urn:microsoft.com/office/officeart/2005/8/layout/orgChart1"/>
    <dgm:cxn modelId="{F69D1A80-9DF0-4E50-8AE7-7541E2EBC474}" type="presParOf" srcId="{82A3EF90-5196-46C6-BF0B-134007F49727}" destId="{4D827F06-829B-43D6-9B59-013683C82608}" srcOrd="2" destOrd="0" presId="urn:microsoft.com/office/officeart/2005/8/layout/orgChart1"/>
    <dgm:cxn modelId="{F285F5CB-A6B6-4827-BBA0-EF6FF86FF38C}" type="presParOf" srcId="{9B020115-5086-4FEE-9CCA-6426B3CD6A2C}" destId="{2FA734A3-0017-4A59-ABE6-92A571AEEDA7}" srcOrd="2" destOrd="0" presId="urn:microsoft.com/office/officeart/2005/8/layout/orgChart1"/>
    <dgm:cxn modelId="{905323F1-C5F2-4F46-BEE7-BB6D508BF2DF}" type="presParOf" srcId="{9B020115-5086-4FEE-9CCA-6426B3CD6A2C}" destId="{D22DCD5F-EF01-42FF-B803-E7B54E464901}" srcOrd="3" destOrd="0" presId="urn:microsoft.com/office/officeart/2005/8/layout/orgChart1"/>
    <dgm:cxn modelId="{61AC5A9F-DB67-46EA-9484-3D94B98A8830}" type="presParOf" srcId="{D22DCD5F-EF01-42FF-B803-E7B54E464901}" destId="{11EA8532-670E-4DC4-8A96-EA6EECDD31A7}" srcOrd="0" destOrd="0" presId="urn:microsoft.com/office/officeart/2005/8/layout/orgChart1"/>
    <dgm:cxn modelId="{F7EA9FFF-AD22-4296-A07E-F6F74088A9E8}" type="presParOf" srcId="{11EA8532-670E-4DC4-8A96-EA6EECDD31A7}" destId="{EFC70DB2-C5F1-4513-8CAB-004034D96A68}" srcOrd="0" destOrd="0" presId="urn:microsoft.com/office/officeart/2005/8/layout/orgChart1"/>
    <dgm:cxn modelId="{7431B7D5-0F8B-4163-94C4-5B5C0FD5B028}" type="presParOf" srcId="{11EA8532-670E-4DC4-8A96-EA6EECDD31A7}" destId="{DC6F6720-DAFD-4733-AFBA-8DC451701228}" srcOrd="1" destOrd="0" presId="urn:microsoft.com/office/officeart/2005/8/layout/orgChart1"/>
    <dgm:cxn modelId="{5752898F-5BC9-4F0B-8A39-BA81B4FE1016}" type="presParOf" srcId="{D22DCD5F-EF01-42FF-B803-E7B54E464901}" destId="{B962D22B-9892-453B-87D1-7D90D895FD27}" srcOrd="1" destOrd="0" presId="urn:microsoft.com/office/officeart/2005/8/layout/orgChart1"/>
    <dgm:cxn modelId="{D341F94F-2B5B-46B7-BF47-412A42667F56}" type="presParOf" srcId="{D22DCD5F-EF01-42FF-B803-E7B54E464901}" destId="{E9F8D081-E7F9-49BC-A58B-A4BB12E1A951}" srcOrd="2" destOrd="0" presId="urn:microsoft.com/office/officeart/2005/8/layout/orgChart1"/>
    <dgm:cxn modelId="{31EF89D0-B06F-488E-A4FB-3C0385E9056D}" type="presParOf" srcId="{9B020115-5086-4FEE-9CCA-6426B3CD6A2C}" destId="{66E647C3-DDCB-4FA4-A808-1DF8ABE4A4A8}" srcOrd="4" destOrd="0" presId="urn:microsoft.com/office/officeart/2005/8/layout/orgChart1"/>
    <dgm:cxn modelId="{8A817DF5-CC41-4886-8F3C-8E5736A97A8A}" type="presParOf" srcId="{9B020115-5086-4FEE-9CCA-6426B3CD6A2C}" destId="{E562823A-B19D-4328-B3E6-AED60FCBB385}" srcOrd="5" destOrd="0" presId="urn:microsoft.com/office/officeart/2005/8/layout/orgChart1"/>
    <dgm:cxn modelId="{62E8CB3E-7700-4A58-8E8D-4211A6463402}" type="presParOf" srcId="{E562823A-B19D-4328-B3E6-AED60FCBB385}" destId="{05FD86FE-7D10-47FA-8CBB-E90CDB0FDA0A}" srcOrd="0" destOrd="0" presId="urn:microsoft.com/office/officeart/2005/8/layout/orgChart1"/>
    <dgm:cxn modelId="{69953569-EF5E-475A-A551-CC29B3EF2505}" type="presParOf" srcId="{05FD86FE-7D10-47FA-8CBB-E90CDB0FDA0A}" destId="{7240DC34-3719-4CB7-9E6C-D3B5E5423766}" srcOrd="0" destOrd="0" presId="urn:microsoft.com/office/officeart/2005/8/layout/orgChart1"/>
    <dgm:cxn modelId="{61AA5C89-5984-4232-AB73-9B7D9B95ED8D}" type="presParOf" srcId="{05FD86FE-7D10-47FA-8CBB-E90CDB0FDA0A}" destId="{FD693FBD-E772-4CF2-8E05-ED25E37A72A0}" srcOrd="1" destOrd="0" presId="urn:microsoft.com/office/officeart/2005/8/layout/orgChart1"/>
    <dgm:cxn modelId="{C0EE9587-CAFA-4EEB-833C-965CC56E0058}" type="presParOf" srcId="{E562823A-B19D-4328-B3E6-AED60FCBB385}" destId="{A13DC8FB-248B-4691-8AB9-1C6DA3C64C9C}" srcOrd="1" destOrd="0" presId="urn:microsoft.com/office/officeart/2005/8/layout/orgChart1"/>
    <dgm:cxn modelId="{B49D2C87-62C2-496C-9B66-459BE69992F0}" type="presParOf" srcId="{E562823A-B19D-4328-B3E6-AED60FCBB385}" destId="{C7A8C939-3FEB-4BF3-A9C3-F9681E16AF63}" srcOrd="2" destOrd="0" presId="urn:microsoft.com/office/officeart/2005/8/layout/orgChart1"/>
    <dgm:cxn modelId="{56D48D3A-6D9F-47BE-B6AE-98F89295CC54}" type="presParOf" srcId="{F1119C21-3E77-4C47-8C57-B63A523FFB94}" destId="{EBA6E2BC-2774-4CA2-B61D-8866EBD9C87E}" srcOrd="2" destOrd="0" presId="urn:microsoft.com/office/officeart/2005/8/layout/orgChart1"/>
    <dgm:cxn modelId="{CC1DECD9-D50D-4738-A43D-712E605D9ACB}" type="presParOf" srcId="{47D5E6DD-CA0D-4B85-81A6-9776428CA0C0}" destId="{7EE2F81C-ECCF-46D6-9634-7DE10D0ECCBC}" srcOrd="28" destOrd="0" presId="urn:microsoft.com/office/officeart/2005/8/layout/orgChart1"/>
    <dgm:cxn modelId="{5349E755-77EB-403C-9E39-D7BFF06A8127}" type="presParOf" srcId="{47D5E6DD-CA0D-4B85-81A6-9776428CA0C0}" destId="{34444669-26CD-46A9-BE05-11B0F5AF7BB5}" srcOrd="29" destOrd="0" presId="urn:microsoft.com/office/officeart/2005/8/layout/orgChart1"/>
    <dgm:cxn modelId="{B4B77527-6F9D-46A4-9D66-A1F255153F93}" type="presParOf" srcId="{34444669-26CD-46A9-BE05-11B0F5AF7BB5}" destId="{E2D7F905-A821-440F-B933-92E8AAE05738}" srcOrd="0" destOrd="0" presId="urn:microsoft.com/office/officeart/2005/8/layout/orgChart1"/>
    <dgm:cxn modelId="{62428422-280C-4AEC-A5F7-61483F07F144}" type="presParOf" srcId="{E2D7F905-A821-440F-B933-92E8AAE05738}" destId="{9A984889-8014-49CB-B72F-0965A7E3EEB5}" srcOrd="0" destOrd="0" presId="urn:microsoft.com/office/officeart/2005/8/layout/orgChart1"/>
    <dgm:cxn modelId="{89B7A66C-DFE9-4A42-90C0-067EACF1FB0B}" type="presParOf" srcId="{E2D7F905-A821-440F-B933-92E8AAE05738}" destId="{52A7C1A4-17CD-4197-9A4C-5AFA0AFADADE}" srcOrd="1" destOrd="0" presId="urn:microsoft.com/office/officeart/2005/8/layout/orgChart1"/>
    <dgm:cxn modelId="{6754C18C-DAFB-4FFD-A3A7-21654075DF76}" type="presParOf" srcId="{34444669-26CD-46A9-BE05-11B0F5AF7BB5}" destId="{62142B1C-8072-409A-A3CB-7D6665ACF88D}" srcOrd="1" destOrd="0" presId="urn:microsoft.com/office/officeart/2005/8/layout/orgChart1"/>
    <dgm:cxn modelId="{9DF4D2B5-363C-4A65-8258-6E48502711A6}" type="presParOf" srcId="{62142B1C-8072-409A-A3CB-7D6665ACF88D}" destId="{AAA1EEC1-8D08-46DC-865B-0597A459E1D7}" srcOrd="0" destOrd="0" presId="urn:microsoft.com/office/officeart/2005/8/layout/orgChart1"/>
    <dgm:cxn modelId="{5739DC23-100B-46DC-94A2-611E396AA796}" type="presParOf" srcId="{62142B1C-8072-409A-A3CB-7D6665ACF88D}" destId="{72E13A5F-CA37-4DAF-8800-86CCFC6F79B1}" srcOrd="1" destOrd="0" presId="urn:microsoft.com/office/officeart/2005/8/layout/orgChart1"/>
    <dgm:cxn modelId="{BDD2BA68-15ED-4DDB-9318-87D68251F7C2}" type="presParOf" srcId="{72E13A5F-CA37-4DAF-8800-86CCFC6F79B1}" destId="{C8DC7D90-5645-4243-B7DC-1F3B74AB8FBF}" srcOrd="0" destOrd="0" presId="urn:microsoft.com/office/officeart/2005/8/layout/orgChart1"/>
    <dgm:cxn modelId="{F3E7E25B-DD4B-4038-85D0-DCC83D504012}" type="presParOf" srcId="{C8DC7D90-5645-4243-B7DC-1F3B74AB8FBF}" destId="{F77D98B3-71D9-425B-BF3D-B61862B628E7}" srcOrd="0" destOrd="0" presId="urn:microsoft.com/office/officeart/2005/8/layout/orgChart1"/>
    <dgm:cxn modelId="{4D54D139-A4E2-4AD8-A7EF-AFCA883AB984}" type="presParOf" srcId="{C8DC7D90-5645-4243-B7DC-1F3B74AB8FBF}" destId="{681DE028-2CEE-40BF-9BD3-87DF5DC58D95}" srcOrd="1" destOrd="0" presId="urn:microsoft.com/office/officeart/2005/8/layout/orgChart1"/>
    <dgm:cxn modelId="{97129FF4-EA48-410E-B499-23D0C5A2C83E}" type="presParOf" srcId="{72E13A5F-CA37-4DAF-8800-86CCFC6F79B1}" destId="{ECAD41C9-CDAB-421A-80DD-CE55558647E0}" srcOrd="1" destOrd="0" presId="urn:microsoft.com/office/officeart/2005/8/layout/orgChart1"/>
    <dgm:cxn modelId="{4E8742A1-639F-4988-B5DE-2D1F6748FCD3}" type="presParOf" srcId="{72E13A5F-CA37-4DAF-8800-86CCFC6F79B1}" destId="{07F139AE-0C84-4808-8141-74BE963B6781}" srcOrd="2" destOrd="0" presId="urn:microsoft.com/office/officeart/2005/8/layout/orgChart1"/>
    <dgm:cxn modelId="{2958D7E3-6E48-4C02-90FC-8BB3F270BF13}" type="presParOf" srcId="{34444669-26CD-46A9-BE05-11B0F5AF7BB5}" destId="{DDCA2EE0-4EFA-4291-A3E9-D5E95DF306B6}"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AA1EEC1-8D08-46DC-865B-0597A459E1D7}">
      <dsp:nvSpPr>
        <dsp:cNvPr id="0" name=""/>
        <dsp:cNvSpPr/>
      </dsp:nvSpPr>
      <dsp:spPr>
        <a:xfrm>
          <a:off x="17895126" y="3397547"/>
          <a:ext cx="91440" cy="363252"/>
        </a:xfrm>
        <a:custGeom>
          <a:avLst/>
          <a:gdLst/>
          <a:ahLst/>
          <a:cxnLst/>
          <a:rect l="0" t="0" r="0" b="0"/>
          <a:pathLst>
            <a:path>
              <a:moveTo>
                <a:pt x="45720" y="0"/>
              </a:moveTo>
              <a:lnTo>
                <a:pt x="45720" y="363252"/>
              </a:lnTo>
              <a:lnTo>
                <a:pt x="132061" y="36325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EE2F81C-ECCF-46D6-9634-7DE10D0ECCBC}">
      <dsp:nvSpPr>
        <dsp:cNvPr id="0" name=""/>
        <dsp:cNvSpPr/>
      </dsp:nvSpPr>
      <dsp:spPr>
        <a:xfrm>
          <a:off x="9935340" y="2126941"/>
          <a:ext cx="8282774" cy="833554"/>
        </a:xfrm>
        <a:custGeom>
          <a:avLst/>
          <a:gdLst/>
          <a:ahLst/>
          <a:cxnLst/>
          <a:rect l="0" t="0" r="0" b="0"/>
          <a:pathLst>
            <a:path>
              <a:moveTo>
                <a:pt x="0" y="0"/>
              </a:moveTo>
              <a:lnTo>
                <a:pt x="0" y="760771"/>
              </a:lnTo>
              <a:lnTo>
                <a:pt x="8282774" y="760771"/>
              </a:lnTo>
              <a:lnTo>
                <a:pt x="8282774" y="833554"/>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6E647C3-DDCB-4FA4-A808-1DF8ABE4A4A8}">
      <dsp:nvSpPr>
        <dsp:cNvPr id="0" name=""/>
        <dsp:cNvSpPr/>
      </dsp:nvSpPr>
      <dsp:spPr>
        <a:xfrm>
          <a:off x="17026444" y="3397547"/>
          <a:ext cx="117901" cy="1329736"/>
        </a:xfrm>
        <a:custGeom>
          <a:avLst/>
          <a:gdLst/>
          <a:ahLst/>
          <a:cxnLst/>
          <a:rect l="0" t="0" r="0" b="0"/>
          <a:pathLst>
            <a:path>
              <a:moveTo>
                <a:pt x="0" y="0"/>
              </a:moveTo>
              <a:lnTo>
                <a:pt x="0" y="1329736"/>
              </a:lnTo>
              <a:lnTo>
                <a:pt x="117901" y="132973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FA734A3-0017-4A59-ABE6-92A571AEEDA7}">
      <dsp:nvSpPr>
        <dsp:cNvPr id="0" name=""/>
        <dsp:cNvSpPr/>
      </dsp:nvSpPr>
      <dsp:spPr>
        <a:xfrm>
          <a:off x="17026444" y="3397547"/>
          <a:ext cx="117901" cy="837585"/>
        </a:xfrm>
        <a:custGeom>
          <a:avLst/>
          <a:gdLst/>
          <a:ahLst/>
          <a:cxnLst/>
          <a:rect l="0" t="0" r="0" b="0"/>
          <a:pathLst>
            <a:path>
              <a:moveTo>
                <a:pt x="0" y="0"/>
              </a:moveTo>
              <a:lnTo>
                <a:pt x="0" y="837585"/>
              </a:lnTo>
              <a:lnTo>
                <a:pt x="117901" y="83758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0FE0109-230E-438E-B319-173B19161D3E}">
      <dsp:nvSpPr>
        <dsp:cNvPr id="0" name=""/>
        <dsp:cNvSpPr/>
      </dsp:nvSpPr>
      <dsp:spPr>
        <a:xfrm>
          <a:off x="16980724" y="3397547"/>
          <a:ext cx="91440" cy="361730"/>
        </a:xfrm>
        <a:custGeom>
          <a:avLst/>
          <a:gdLst/>
          <a:ahLst/>
          <a:cxnLst/>
          <a:rect l="0" t="0" r="0" b="0"/>
          <a:pathLst>
            <a:path>
              <a:moveTo>
                <a:pt x="45720" y="0"/>
              </a:moveTo>
              <a:lnTo>
                <a:pt x="45720" y="361730"/>
              </a:lnTo>
              <a:lnTo>
                <a:pt x="123604" y="36173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D68D97D-6D57-419A-979C-9D9CF5BBC32A}">
      <dsp:nvSpPr>
        <dsp:cNvPr id="0" name=""/>
        <dsp:cNvSpPr/>
      </dsp:nvSpPr>
      <dsp:spPr>
        <a:xfrm>
          <a:off x="9935340" y="2126941"/>
          <a:ext cx="7368372" cy="833554"/>
        </a:xfrm>
        <a:custGeom>
          <a:avLst/>
          <a:gdLst/>
          <a:ahLst/>
          <a:cxnLst/>
          <a:rect l="0" t="0" r="0" b="0"/>
          <a:pathLst>
            <a:path>
              <a:moveTo>
                <a:pt x="0" y="0"/>
              </a:moveTo>
              <a:lnTo>
                <a:pt x="0" y="760771"/>
              </a:lnTo>
              <a:lnTo>
                <a:pt x="7368372" y="760771"/>
              </a:lnTo>
              <a:lnTo>
                <a:pt x="7368372" y="833554"/>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65CB862-9FEE-48D4-86DC-90B7FF4D2A90}">
      <dsp:nvSpPr>
        <dsp:cNvPr id="0" name=""/>
        <dsp:cNvSpPr/>
      </dsp:nvSpPr>
      <dsp:spPr>
        <a:xfrm>
          <a:off x="16096709" y="3397547"/>
          <a:ext cx="124430" cy="356365"/>
        </a:xfrm>
        <a:custGeom>
          <a:avLst/>
          <a:gdLst/>
          <a:ahLst/>
          <a:cxnLst/>
          <a:rect l="0" t="0" r="0" b="0"/>
          <a:pathLst>
            <a:path>
              <a:moveTo>
                <a:pt x="0" y="0"/>
              </a:moveTo>
              <a:lnTo>
                <a:pt x="0" y="356365"/>
              </a:lnTo>
              <a:lnTo>
                <a:pt x="124430" y="35636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FB687A2-1EAA-4D73-8A87-8DB5FC0846E4}">
      <dsp:nvSpPr>
        <dsp:cNvPr id="0" name=""/>
        <dsp:cNvSpPr/>
      </dsp:nvSpPr>
      <dsp:spPr>
        <a:xfrm>
          <a:off x="9935340" y="2126941"/>
          <a:ext cx="6438636" cy="833554"/>
        </a:xfrm>
        <a:custGeom>
          <a:avLst/>
          <a:gdLst/>
          <a:ahLst/>
          <a:cxnLst/>
          <a:rect l="0" t="0" r="0" b="0"/>
          <a:pathLst>
            <a:path>
              <a:moveTo>
                <a:pt x="0" y="0"/>
              </a:moveTo>
              <a:lnTo>
                <a:pt x="0" y="760771"/>
              </a:lnTo>
              <a:lnTo>
                <a:pt x="6438636" y="760771"/>
              </a:lnTo>
              <a:lnTo>
                <a:pt x="6438636" y="833554"/>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242C913-ADAF-4AD8-B75F-6FA0BC6C4C05}">
      <dsp:nvSpPr>
        <dsp:cNvPr id="0" name=""/>
        <dsp:cNvSpPr/>
      </dsp:nvSpPr>
      <dsp:spPr>
        <a:xfrm>
          <a:off x="15126256" y="3395200"/>
          <a:ext cx="123259" cy="366617"/>
        </a:xfrm>
        <a:custGeom>
          <a:avLst/>
          <a:gdLst/>
          <a:ahLst/>
          <a:cxnLst/>
          <a:rect l="0" t="0" r="0" b="0"/>
          <a:pathLst>
            <a:path>
              <a:moveTo>
                <a:pt x="0" y="0"/>
              </a:moveTo>
              <a:lnTo>
                <a:pt x="0" y="366617"/>
              </a:lnTo>
              <a:lnTo>
                <a:pt x="123259" y="36661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31F40A3-9012-436A-9C87-3321CAE52115}">
      <dsp:nvSpPr>
        <dsp:cNvPr id="0" name=""/>
        <dsp:cNvSpPr/>
      </dsp:nvSpPr>
      <dsp:spPr>
        <a:xfrm>
          <a:off x="9935340" y="2126941"/>
          <a:ext cx="5468184" cy="834816"/>
        </a:xfrm>
        <a:custGeom>
          <a:avLst/>
          <a:gdLst/>
          <a:ahLst/>
          <a:cxnLst/>
          <a:rect l="0" t="0" r="0" b="0"/>
          <a:pathLst>
            <a:path>
              <a:moveTo>
                <a:pt x="0" y="0"/>
              </a:moveTo>
              <a:lnTo>
                <a:pt x="0" y="762033"/>
              </a:lnTo>
              <a:lnTo>
                <a:pt x="5468184" y="762033"/>
              </a:lnTo>
              <a:lnTo>
                <a:pt x="5468184" y="83481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7DAACB-FE43-462F-B2FC-7822CBC97016}">
      <dsp:nvSpPr>
        <dsp:cNvPr id="0" name=""/>
        <dsp:cNvSpPr/>
      </dsp:nvSpPr>
      <dsp:spPr>
        <a:xfrm>
          <a:off x="14099957" y="3387582"/>
          <a:ext cx="91440" cy="403477"/>
        </a:xfrm>
        <a:custGeom>
          <a:avLst/>
          <a:gdLst/>
          <a:ahLst/>
          <a:cxnLst/>
          <a:rect l="0" t="0" r="0" b="0"/>
          <a:pathLst>
            <a:path>
              <a:moveTo>
                <a:pt x="45720" y="0"/>
              </a:moveTo>
              <a:lnTo>
                <a:pt x="45720" y="403477"/>
              </a:lnTo>
              <a:lnTo>
                <a:pt x="101672" y="40347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3EC421-5C56-4666-B77D-2A6C78CA8842}">
      <dsp:nvSpPr>
        <dsp:cNvPr id="0" name=""/>
        <dsp:cNvSpPr/>
      </dsp:nvSpPr>
      <dsp:spPr>
        <a:xfrm>
          <a:off x="9935340" y="2126941"/>
          <a:ext cx="4487605" cy="832251"/>
        </a:xfrm>
        <a:custGeom>
          <a:avLst/>
          <a:gdLst/>
          <a:ahLst/>
          <a:cxnLst/>
          <a:rect l="0" t="0" r="0" b="0"/>
          <a:pathLst>
            <a:path>
              <a:moveTo>
                <a:pt x="0" y="0"/>
              </a:moveTo>
              <a:lnTo>
                <a:pt x="0" y="759468"/>
              </a:lnTo>
              <a:lnTo>
                <a:pt x="4487605" y="759468"/>
              </a:lnTo>
              <a:lnTo>
                <a:pt x="4487605" y="83225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7B15E6E-C8EF-4D4C-83C3-836791D20884}">
      <dsp:nvSpPr>
        <dsp:cNvPr id="0" name=""/>
        <dsp:cNvSpPr/>
      </dsp:nvSpPr>
      <dsp:spPr>
        <a:xfrm>
          <a:off x="9935340" y="2126941"/>
          <a:ext cx="1992948" cy="264361"/>
        </a:xfrm>
        <a:custGeom>
          <a:avLst/>
          <a:gdLst/>
          <a:ahLst/>
          <a:cxnLst/>
          <a:rect l="0" t="0" r="0" b="0"/>
          <a:pathLst>
            <a:path>
              <a:moveTo>
                <a:pt x="0" y="0"/>
              </a:moveTo>
              <a:lnTo>
                <a:pt x="0" y="191578"/>
              </a:lnTo>
              <a:lnTo>
                <a:pt x="1992948" y="191578"/>
              </a:lnTo>
              <a:lnTo>
                <a:pt x="1992948" y="26436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E5456B-8F77-4DA8-B33C-C36BAD731A81}">
      <dsp:nvSpPr>
        <dsp:cNvPr id="0" name=""/>
        <dsp:cNvSpPr/>
      </dsp:nvSpPr>
      <dsp:spPr>
        <a:xfrm>
          <a:off x="13045960" y="3412373"/>
          <a:ext cx="91440" cy="374942"/>
        </a:xfrm>
        <a:custGeom>
          <a:avLst/>
          <a:gdLst/>
          <a:ahLst/>
          <a:cxnLst/>
          <a:rect l="0" t="0" r="0" b="0"/>
          <a:pathLst>
            <a:path>
              <a:moveTo>
                <a:pt x="45720" y="0"/>
              </a:moveTo>
              <a:lnTo>
                <a:pt x="45720" y="374942"/>
              </a:lnTo>
              <a:lnTo>
                <a:pt x="122090" y="37494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C5D0908-A345-4570-8D02-EC7010725B14}">
      <dsp:nvSpPr>
        <dsp:cNvPr id="0" name=""/>
        <dsp:cNvSpPr/>
      </dsp:nvSpPr>
      <dsp:spPr>
        <a:xfrm>
          <a:off x="9935340" y="2126941"/>
          <a:ext cx="3443878" cy="834937"/>
        </a:xfrm>
        <a:custGeom>
          <a:avLst/>
          <a:gdLst/>
          <a:ahLst/>
          <a:cxnLst/>
          <a:rect l="0" t="0" r="0" b="0"/>
          <a:pathLst>
            <a:path>
              <a:moveTo>
                <a:pt x="0" y="0"/>
              </a:moveTo>
              <a:lnTo>
                <a:pt x="0" y="762154"/>
              </a:lnTo>
              <a:lnTo>
                <a:pt x="3443878" y="762154"/>
              </a:lnTo>
              <a:lnTo>
                <a:pt x="3443878" y="83493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2DA3F46-3697-4F77-B88C-E5F3981B328E}">
      <dsp:nvSpPr>
        <dsp:cNvPr id="0" name=""/>
        <dsp:cNvSpPr/>
      </dsp:nvSpPr>
      <dsp:spPr>
        <a:xfrm>
          <a:off x="12029021" y="3412373"/>
          <a:ext cx="98016" cy="1857841"/>
        </a:xfrm>
        <a:custGeom>
          <a:avLst/>
          <a:gdLst/>
          <a:ahLst/>
          <a:cxnLst/>
          <a:rect l="0" t="0" r="0" b="0"/>
          <a:pathLst>
            <a:path>
              <a:moveTo>
                <a:pt x="0" y="0"/>
              </a:moveTo>
              <a:lnTo>
                <a:pt x="0" y="1857841"/>
              </a:lnTo>
              <a:lnTo>
                <a:pt x="98016" y="185784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252607-4434-4BF5-8E7D-ED22AA1F45B9}">
      <dsp:nvSpPr>
        <dsp:cNvPr id="0" name=""/>
        <dsp:cNvSpPr/>
      </dsp:nvSpPr>
      <dsp:spPr>
        <a:xfrm>
          <a:off x="12029021" y="3412373"/>
          <a:ext cx="98016" cy="1365690"/>
        </a:xfrm>
        <a:custGeom>
          <a:avLst/>
          <a:gdLst/>
          <a:ahLst/>
          <a:cxnLst/>
          <a:rect l="0" t="0" r="0" b="0"/>
          <a:pathLst>
            <a:path>
              <a:moveTo>
                <a:pt x="0" y="0"/>
              </a:moveTo>
              <a:lnTo>
                <a:pt x="0" y="1365690"/>
              </a:lnTo>
              <a:lnTo>
                <a:pt x="98016" y="136569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0F2AE15-66C6-4706-B0F6-DD4ECD226639}">
      <dsp:nvSpPr>
        <dsp:cNvPr id="0" name=""/>
        <dsp:cNvSpPr/>
      </dsp:nvSpPr>
      <dsp:spPr>
        <a:xfrm>
          <a:off x="12029021" y="3412373"/>
          <a:ext cx="98016" cy="873540"/>
        </a:xfrm>
        <a:custGeom>
          <a:avLst/>
          <a:gdLst/>
          <a:ahLst/>
          <a:cxnLst/>
          <a:rect l="0" t="0" r="0" b="0"/>
          <a:pathLst>
            <a:path>
              <a:moveTo>
                <a:pt x="0" y="0"/>
              </a:moveTo>
              <a:lnTo>
                <a:pt x="0" y="873540"/>
              </a:lnTo>
              <a:lnTo>
                <a:pt x="98016" y="87354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2029021" y="3412373"/>
          <a:ext cx="98016" cy="381389"/>
        </a:xfrm>
        <a:custGeom>
          <a:avLst/>
          <a:gdLst/>
          <a:ahLst/>
          <a:cxnLst/>
          <a:rect l="0" t="0" r="0" b="0"/>
          <a:pathLst>
            <a:path>
              <a:moveTo>
                <a:pt x="0" y="0"/>
              </a:moveTo>
              <a:lnTo>
                <a:pt x="0" y="381389"/>
              </a:lnTo>
              <a:lnTo>
                <a:pt x="98016" y="38138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9935340" y="2126941"/>
          <a:ext cx="2416482" cy="834937"/>
        </a:xfrm>
        <a:custGeom>
          <a:avLst/>
          <a:gdLst/>
          <a:ahLst/>
          <a:cxnLst/>
          <a:rect l="0" t="0" r="0" b="0"/>
          <a:pathLst>
            <a:path>
              <a:moveTo>
                <a:pt x="0" y="0"/>
              </a:moveTo>
              <a:lnTo>
                <a:pt x="0" y="762154"/>
              </a:lnTo>
              <a:lnTo>
                <a:pt x="2416482" y="762154"/>
              </a:lnTo>
              <a:lnTo>
                <a:pt x="2416482" y="83493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7007C2F-F547-496A-BB96-8DCE565B7FB4}">
      <dsp:nvSpPr>
        <dsp:cNvPr id="0" name=""/>
        <dsp:cNvSpPr/>
      </dsp:nvSpPr>
      <dsp:spPr>
        <a:xfrm>
          <a:off x="10626809" y="3416075"/>
          <a:ext cx="98418" cy="2343920"/>
        </a:xfrm>
        <a:custGeom>
          <a:avLst/>
          <a:gdLst/>
          <a:ahLst/>
          <a:cxnLst/>
          <a:rect l="0" t="0" r="0" b="0"/>
          <a:pathLst>
            <a:path>
              <a:moveTo>
                <a:pt x="0" y="0"/>
              </a:moveTo>
              <a:lnTo>
                <a:pt x="0" y="2343920"/>
              </a:lnTo>
              <a:lnTo>
                <a:pt x="98418" y="234392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C615513-E247-4E46-9FB6-9D9A97AD022D}">
      <dsp:nvSpPr>
        <dsp:cNvPr id="0" name=""/>
        <dsp:cNvSpPr/>
      </dsp:nvSpPr>
      <dsp:spPr>
        <a:xfrm>
          <a:off x="10626809" y="3416075"/>
          <a:ext cx="98418" cy="1851769"/>
        </a:xfrm>
        <a:custGeom>
          <a:avLst/>
          <a:gdLst/>
          <a:ahLst/>
          <a:cxnLst/>
          <a:rect l="0" t="0" r="0" b="0"/>
          <a:pathLst>
            <a:path>
              <a:moveTo>
                <a:pt x="0" y="0"/>
              </a:moveTo>
              <a:lnTo>
                <a:pt x="0" y="1851769"/>
              </a:lnTo>
              <a:lnTo>
                <a:pt x="98418" y="185176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9FBB450-9018-4E33-9C75-37128958454A}">
      <dsp:nvSpPr>
        <dsp:cNvPr id="0" name=""/>
        <dsp:cNvSpPr/>
      </dsp:nvSpPr>
      <dsp:spPr>
        <a:xfrm>
          <a:off x="10626809" y="3416075"/>
          <a:ext cx="98418" cy="1359618"/>
        </a:xfrm>
        <a:custGeom>
          <a:avLst/>
          <a:gdLst/>
          <a:ahLst/>
          <a:cxnLst/>
          <a:rect l="0" t="0" r="0" b="0"/>
          <a:pathLst>
            <a:path>
              <a:moveTo>
                <a:pt x="0" y="0"/>
              </a:moveTo>
              <a:lnTo>
                <a:pt x="0" y="1359618"/>
              </a:lnTo>
              <a:lnTo>
                <a:pt x="98418" y="135961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6C11C0-D980-41F8-BA54-3223477F4CFE}">
      <dsp:nvSpPr>
        <dsp:cNvPr id="0" name=""/>
        <dsp:cNvSpPr/>
      </dsp:nvSpPr>
      <dsp:spPr>
        <a:xfrm>
          <a:off x="10581089" y="3416075"/>
          <a:ext cx="91440" cy="882755"/>
        </a:xfrm>
        <a:custGeom>
          <a:avLst/>
          <a:gdLst/>
          <a:ahLst/>
          <a:cxnLst/>
          <a:rect l="0" t="0" r="0" b="0"/>
          <a:pathLst>
            <a:path>
              <a:moveTo>
                <a:pt x="45720" y="0"/>
              </a:moveTo>
              <a:lnTo>
                <a:pt x="45720" y="882755"/>
              </a:lnTo>
              <a:lnTo>
                <a:pt x="134100" y="88275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10581089" y="3416075"/>
          <a:ext cx="91440" cy="388733"/>
        </a:xfrm>
        <a:custGeom>
          <a:avLst/>
          <a:gdLst/>
          <a:ahLst/>
          <a:cxnLst/>
          <a:rect l="0" t="0" r="0" b="0"/>
          <a:pathLst>
            <a:path>
              <a:moveTo>
                <a:pt x="45720" y="0"/>
              </a:moveTo>
              <a:lnTo>
                <a:pt x="45720" y="388733"/>
              </a:lnTo>
              <a:lnTo>
                <a:pt x="129657" y="38873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9935340" y="2126941"/>
          <a:ext cx="997226" cy="838638"/>
        </a:xfrm>
        <a:custGeom>
          <a:avLst/>
          <a:gdLst/>
          <a:ahLst/>
          <a:cxnLst/>
          <a:rect l="0" t="0" r="0" b="0"/>
          <a:pathLst>
            <a:path>
              <a:moveTo>
                <a:pt x="0" y="0"/>
              </a:moveTo>
              <a:lnTo>
                <a:pt x="0" y="765856"/>
              </a:lnTo>
              <a:lnTo>
                <a:pt x="997226" y="765856"/>
              </a:lnTo>
              <a:lnTo>
                <a:pt x="997226" y="83863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34472AB-3023-4D64-9076-6D0447681511}">
      <dsp:nvSpPr>
        <dsp:cNvPr id="0" name=""/>
        <dsp:cNvSpPr/>
      </dsp:nvSpPr>
      <dsp:spPr>
        <a:xfrm>
          <a:off x="2486852" y="3415909"/>
          <a:ext cx="1374590" cy="177219"/>
        </a:xfrm>
        <a:custGeom>
          <a:avLst/>
          <a:gdLst/>
          <a:ahLst/>
          <a:cxnLst/>
          <a:rect l="0" t="0" r="0" b="0"/>
          <a:pathLst>
            <a:path>
              <a:moveTo>
                <a:pt x="0" y="0"/>
              </a:moveTo>
              <a:lnTo>
                <a:pt x="0" y="104436"/>
              </a:lnTo>
              <a:lnTo>
                <a:pt x="1374590" y="104436"/>
              </a:lnTo>
              <a:lnTo>
                <a:pt x="1374590" y="17721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B5D791D-AA00-4A80-ABBF-7B34EA4FCC85}">
      <dsp:nvSpPr>
        <dsp:cNvPr id="0" name=""/>
        <dsp:cNvSpPr/>
      </dsp:nvSpPr>
      <dsp:spPr>
        <a:xfrm>
          <a:off x="665945" y="3415909"/>
          <a:ext cx="1820906" cy="176598"/>
        </a:xfrm>
        <a:custGeom>
          <a:avLst/>
          <a:gdLst/>
          <a:ahLst/>
          <a:cxnLst/>
          <a:rect l="0" t="0" r="0" b="0"/>
          <a:pathLst>
            <a:path>
              <a:moveTo>
                <a:pt x="1820906" y="0"/>
              </a:moveTo>
              <a:lnTo>
                <a:pt x="1820906" y="103816"/>
              </a:lnTo>
              <a:lnTo>
                <a:pt x="0" y="103816"/>
              </a:lnTo>
              <a:lnTo>
                <a:pt x="0" y="17659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1332435" y="3415909"/>
          <a:ext cx="1154416" cy="176595"/>
        </a:xfrm>
        <a:custGeom>
          <a:avLst/>
          <a:gdLst/>
          <a:ahLst/>
          <a:cxnLst/>
          <a:rect l="0" t="0" r="0" b="0"/>
          <a:pathLst>
            <a:path>
              <a:moveTo>
                <a:pt x="1154416" y="0"/>
              </a:moveTo>
              <a:lnTo>
                <a:pt x="1154416" y="103812"/>
              </a:lnTo>
              <a:lnTo>
                <a:pt x="0" y="103812"/>
              </a:lnTo>
              <a:lnTo>
                <a:pt x="0" y="17659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2486852" y="3415909"/>
          <a:ext cx="725322" cy="179298"/>
        </a:xfrm>
        <a:custGeom>
          <a:avLst/>
          <a:gdLst/>
          <a:ahLst/>
          <a:cxnLst/>
          <a:rect l="0" t="0" r="0" b="0"/>
          <a:pathLst>
            <a:path>
              <a:moveTo>
                <a:pt x="0" y="0"/>
              </a:moveTo>
              <a:lnTo>
                <a:pt x="0" y="106515"/>
              </a:lnTo>
              <a:lnTo>
                <a:pt x="725322" y="106515"/>
              </a:lnTo>
              <a:lnTo>
                <a:pt x="725322" y="17929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2400078" y="3908001"/>
          <a:ext cx="190088" cy="2222293"/>
        </a:xfrm>
        <a:custGeom>
          <a:avLst/>
          <a:gdLst/>
          <a:ahLst/>
          <a:cxnLst/>
          <a:rect l="0" t="0" r="0" b="0"/>
          <a:pathLst>
            <a:path>
              <a:moveTo>
                <a:pt x="0" y="0"/>
              </a:moveTo>
              <a:lnTo>
                <a:pt x="0" y="2222293"/>
              </a:lnTo>
              <a:lnTo>
                <a:pt x="190088" y="222229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2400078" y="3908001"/>
          <a:ext cx="197616" cy="1830664"/>
        </a:xfrm>
        <a:custGeom>
          <a:avLst/>
          <a:gdLst/>
          <a:ahLst/>
          <a:cxnLst/>
          <a:rect l="0" t="0" r="0" b="0"/>
          <a:pathLst>
            <a:path>
              <a:moveTo>
                <a:pt x="0" y="0"/>
              </a:moveTo>
              <a:lnTo>
                <a:pt x="0" y="1830664"/>
              </a:lnTo>
              <a:lnTo>
                <a:pt x="197616" y="183066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2400078" y="3908001"/>
          <a:ext cx="197616" cy="1427486"/>
        </a:xfrm>
        <a:custGeom>
          <a:avLst/>
          <a:gdLst/>
          <a:ahLst/>
          <a:cxnLst/>
          <a:rect l="0" t="0" r="0" b="0"/>
          <a:pathLst>
            <a:path>
              <a:moveTo>
                <a:pt x="0" y="0"/>
              </a:moveTo>
              <a:lnTo>
                <a:pt x="0" y="1427486"/>
              </a:lnTo>
              <a:lnTo>
                <a:pt x="197616" y="142748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2400078" y="3908001"/>
          <a:ext cx="192916" cy="999388"/>
        </a:xfrm>
        <a:custGeom>
          <a:avLst/>
          <a:gdLst/>
          <a:ahLst/>
          <a:cxnLst/>
          <a:rect l="0" t="0" r="0" b="0"/>
          <a:pathLst>
            <a:path>
              <a:moveTo>
                <a:pt x="0" y="0"/>
              </a:moveTo>
              <a:lnTo>
                <a:pt x="0" y="999388"/>
              </a:lnTo>
              <a:lnTo>
                <a:pt x="192916" y="99938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2400078" y="3908001"/>
          <a:ext cx="200846" cy="588002"/>
        </a:xfrm>
        <a:custGeom>
          <a:avLst/>
          <a:gdLst/>
          <a:ahLst/>
          <a:cxnLst/>
          <a:rect l="0" t="0" r="0" b="0"/>
          <a:pathLst>
            <a:path>
              <a:moveTo>
                <a:pt x="0" y="0"/>
              </a:moveTo>
              <a:lnTo>
                <a:pt x="0" y="588002"/>
              </a:lnTo>
              <a:lnTo>
                <a:pt x="200846" y="58800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2400078" y="3908001"/>
          <a:ext cx="169924" cy="234419"/>
        </a:xfrm>
        <a:custGeom>
          <a:avLst/>
          <a:gdLst/>
          <a:ahLst/>
          <a:cxnLst/>
          <a:rect l="0" t="0" r="0" b="0"/>
          <a:pathLst>
            <a:path>
              <a:moveTo>
                <a:pt x="0" y="0"/>
              </a:moveTo>
              <a:lnTo>
                <a:pt x="0" y="234419"/>
              </a:lnTo>
              <a:lnTo>
                <a:pt x="169924" y="23441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2486852" y="3415909"/>
          <a:ext cx="116205" cy="179298"/>
        </a:xfrm>
        <a:custGeom>
          <a:avLst/>
          <a:gdLst/>
          <a:ahLst/>
          <a:cxnLst/>
          <a:rect l="0" t="0" r="0" b="0"/>
          <a:pathLst>
            <a:path>
              <a:moveTo>
                <a:pt x="0" y="0"/>
              </a:moveTo>
              <a:lnTo>
                <a:pt x="0" y="106515"/>
              </a:lnTo>
              <a:lnTo>
                <a:pt x="116205" y="106515"/>
              </a:lnTo>
              <a:lnTo>
                <a:pt x="116205" y="17929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1673136" y="3907806"/>
          <a:ext cx="91440" cy="316886"/>
        </a:xfrm>
        <a:custGeom>
          <a:avLst/>
          <a:gdLst/>
          <a:ahLst/>
          <a:cxnLst/>
          <a:rect l="0" t="0" r="0" b="0"/>
          <a:pathLst>
            <a:path>
              <a:moveTo>
                <a:pt x="45720" y="0"/>
              </a:moveTo>
              <a:lnTo>
                <a:pt x="45720" y="316886"/>
              </a:lnTo>
              <a:lnTo>
                <a:pt x="130191" y="31688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1928199" y="3415909"/>
          <a:ext cx="558652" cy="179104"/>
        </a:xfrm>
        <a:custGeom>
          <a:avLst/>
          <a:gdLst/>
          <a:ahLst/>
          <a:cxnLst/>
          <a:rect l="0" t="0" r="0" b="0"/>
          <a:pathLst>
            <a:path>
              <a:moveTo>
                <a:pt x="558652" y="0"/>
              </a:moveTo>
              <a:lnTo>
                <a:pt x="558652" y="106321"/>
              </a:lnTo>
              <a:lnTo>
                <a:pt x="0" y="106321"/>
              </a:lnTo>
              <a:lnTo>
                <a:pt x="0" y="17910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2486852" y="2126941"/>
          <a:ext cx="7448487" cy="838472"/>
        </a:xfrm>
        <a:custGeom>
          <a:avLst/>
          <a:gdLst/>
          <a:ahLst/>
          <a:cxnLst/>
          <a:rect l="0" t="0" r="0" b="0"/>
          <a:pathLst>
            <a:path>
              <a:moveTo>
                <a:pt x="7448487" y="0"/>
              </a:moveTo>
              <a:lnTo>
                <a:pt x="7448487" y="765689"/>
              </a:lnTo>
              <a:lnTo>
                <a:pt x="0" y="765689"/>
              </a:lnTo>
              <a:lnTo>
                <a:pt x="0" y="838472"/>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433A16B-6215-4363-8EB2-8720E81B847B}">
      <dsp:nvSpPr>
        <dsp:cNvPr id="0" name=""/>
        <dsp:cNvSpPr/>
      </dsp:nvSpPr>
      <dsp:spPr>
        <a:xfrm>
          <a:off x="7849828" y="3421388"/>
          <a:ext cx="285592" cy="2686259"/>
        </a:xfrm>
        <a:custGeom>
          <a:avLst/>
          <a:gdLst/>
          <a:ahLst/>
          <a:cxnLst/>
          <a:rect l="0" t="0" r="0" b="0"/>
          <a:pathLst>
            <a:path>
              <a:moveTo>
                <a:pt x="0" y="0"/>
              </a:moveTo>
              <a:lnTo>
                <a:pt x="0" y="2686259"/>
              </a:lnTo>
              <a:lnTo>
                <a:pt x="285592" y="268625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8072263" y="3983320"/>
          <a:ext cx="91440" cy="1597301"/>
        </a:xfrm>
        <a:custGeom>
          <a:avLst/>
          <a:gdLst/>
          <a:ahLst/>
          <a:cxnLst/>
          <a:rect l="0" t="0" r="0" b="0"/>
          <a:pathLst>
            <a:path>
              <a:moveTo>
                <a:pt x="45720" y="0"/>
              </a:moveTo>
              <a:lnTo>
                <a:pt x="45720" y="1597301"/>
              </a:lnTo>
              <a:lnTo>
                <a:pt x="116926" y="159730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8072263" y="3983320"/>
          <a:ext cx="91440" cy="1106086"/>
        </a:xfrm>
        <a:custGeom>
          <a:avLst/>
          <a:gdLst/>
          <a:ahLst/>
          <a:cxnLst/>
          <a:rect l="0" t="0" r="0" b="0"/>
          <a:pathLst>
            <a:path>
              <a:moveTo>
                <a:pt x="45720" y="0"/>
              </a:moveTo>
              <a:lnTo>
                <a:pt x="45720" y="1106086"/>
              </a:lnTo>
              <a:lnTo>
                <a:pt x="118860" y="110608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8072263" y="3983320"/>
          <a:ext cx="91440" cy="653713"/>
        </a:xfrm>
        <a:custGeom>
          <a:avLst/>
          <a:gdLst/>
          <a:ahLst/>
          <a:cxnLst/>
          <a:rect l="0" t="0" r="0" b="0"/>
          <a:pathLst>
            <a:path>
              <a:moveTo>
                <a:pt x="45720" y="0"/>
              </a:moveTo>
              <a:lnTo>
                <a:pt x="45720" y="653713"/>
              </a:lnTo>
              <a:lnTo>
                <a:pt x="113883" y="65371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8072263" y="3983320"/>
          <a:ext cx="91440" cy="247264"/>
        </a:xfrm>
        <a:custGeom>
          <a:avLst/>
          <a:gdLst/>
          <a:ahLst/>
          <a:cxnLst/>
          <a:rect l="0" t="0" r="0" b="0"/>
          <a:pathLst>
            <a:path>
              <a:moveTo>
                <a:pt x="45720" y="0"/>
              </a:moveTo>
              <a:lnTo>
                <a:pt x="45720" y="247264"/>
              </a:lnTo>
              <a:lnTo>
                <a:pt x="121487" y="24726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7849828" y="3421388"/>
          <a:ext cx="185997" cy="371310"/>
        </a:xfrm>
        <a:custGeom>
          <a:avLst/>
          <a:gdLst/>
          <a:ahLst/>
          <a:cxnLst/>
          <a:rect l="0" t="0" r="0" b="0"/>
          <a:pathLst>
            <a:path>
              <a:moveTo>
                <a:pt x="0" y="0"/>
              </a:moveTo>
              <a:lnTo>
                <a:pt x="0" y="371310"/>
              </a:lnTo>
              <a:lnTo>
                <a:pt x="185997" y="37131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8178352" y="2126941"/>
          <a:ext cx="1756988" cy="844073"/>
        </a:xfrm>
        <a:custGeom>
          <a:avLst/>
          <a:gdLst/>
          <a:ahLst/>
          <a:cxnLst/>
          <a:rect l="0" t="0" r="0" b="0"/>
          <a:pathLst>
            <a:path>
              <a:moveTo>
                <a:pt x="1756988" y="0"/>
              </a:moveTo>
              <a:lnTo>
                <a:pt x="1756988" y="771290"/>
              </a:lnTo>
              <a:lnTo>
                <a:pt x="0" y="771290"/>
              </a:lnTo>
              <a:lnTo>
                <a:pt x="0" y="84407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FD23745-F443-4550-84F2-646FA1938ADF}">
      <dsp:nvSpPr>
        <dsp:cNvPr id="0" name=""/>
        <dsp:cNvSpPr/>
      </dsp:nvSpPr>
      <dsp:spPr>
        <a:xfrm>
          <a:off x="9534344" y="3949716"/>
          <a:ext cx="125504" cy="687316"/>
        </a:xfrm>
        <a:custGeom>
          <a:avLst/>
          <a:gdLst/>
          <a:ahLst/>
          <a:cxnLst/>
          <a:rect l="0" t="0" r="0" b="0"/>
          <a:pathLst>
            <a:path>
              <a:moveTo>
                <a:pt x="0" y="0"/>
              </a:moveTo>
              <a:lnTo>
                <a:pt x="0" y="687316"/>
              </a:lnTo>
              <a:lnTo>
                <a:pt x="125504" y="6873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9534344" y="3949716"/>
          <a:ext cx="103530" cy="292226"/>
        </a:xfrm>
        <a:custGeom>
          <a:avLst/>
          <a:gdLst/>
          <a:ahLst/>
          <a:cxnLst/>
          <a:rect l="0" t="0" r="0" b="0"/>
          <a:pathLst>
            <a:path>
              <a:moveTo>
                <a:pt x="0" y="0"/>
              </a:moveTo>
              <a:lnTo>
                <a:pt x="0" y="292226"/>
              </a:lnTo>
              <a:lnTo>
                <a:pt x="103530" y="29222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9346104" y="3414609"/>
          <a:ext cx="121641" cy="361814"/>
        </a:xfrm>
        <a:custGeom>
          <a:avLst/>
          <a:gdLst/>
          <a:ahLst/>
          <a:cxnLst/>
          <a:rect l="0" t="0" r="0" b="0"/>
          <a:pathLst>
            <a:path>
              <a:moveTo>
                <a:pt x="0" y="0"/>
              </a:moveTo>
              <a:lnTo>
                <a:pt x="0" y="361814"/>
              </a:lnTo>
              <a:lnTo>
                <a:pt x="121641" y="36181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9668134" y="2126941"/>
          <a:ext cx="267205" cy="837172"/>
        </a:xfrm>
        <a:custGeom>
          <a:avLst/>
          <a:gdLst/>
          <a:ahLst/>
          <a:cxnLst/>
          <a:rect l="0" t="0" r="0" b="0"/>
          <a:pathLst>
            <a:path>
              <a:moveTo>
                <a:pt x="267205" y="0"/>
              </a:moveTo>
              <a:lnTo>
                <a:pt x="267205" y="764389"/>
              </a:lnTo>
              <a:lnTo>
                <a:pt x="0" y="764389"/>
              </a:lnTo>
              <a:lnTo>
                <a:pt x="0" y="837172"/>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171CD3D-8223-4B54-A2BB-A9A3C94C057F}">
      <dsp:nvSpPr>
        <dsp:cNvPr id="0" name=""/>
        <dsp:cNvSpPr/>
      </dsp:nvSpPr>
      <dsp:spPr>
        <a:xfrm>
          <a:off x="6794950" y="3419215"/>
          <a:ext cx="485732" cy="3631338"/>
        </a:xfrm>
        <a:custGeom>
          <a:avLst/>
          <a:gdLst/>
          <a:ahLst/>
          <a:cxnLst/>
          <a:rect l="0" t="0" r="0" b="0"/>
          <a:pathLst>
            <a:path>
              <a:moveTo>
                <a:pt x="0" y="0"/>
              </a:moveTo>
              <a:lnTo>
                <a:pt x="0" y="3558555"/>
              </a:lnTo>
              <a:lnTo>
                <a:pt x="485732" y="3558555"/>
              </a:lnTo>
              <a:lnTo>
                <a:pt x="485732" y="363133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5A755C8-7BC0-4D34-9819-896EFEE3C39C}">
      <dsp:nvSpPr>
        <dsp:cNvPr id="0" name=""/>
        <dsp:cNvSpPr/>
      </dsp:nvSpPr>
      <dsp:spPr>
        <a:xfrm>
          <a:off x="6794950" y="3419215"/>
          <a:ext cx="476859" cy="3120506"/>
        </a:xfrm>
        <a:custGeom>
          <a:avLst/>
          <a:gdLst/>
          <a:ahLst/>
          <a:cxnLst/>
          <a:rect l="0" t="0" r="0" b="0"/>
          <a:pathLst>
            <a:path>
              <a:moveTo>
                <a:pt x="0" y="0"/>
              </a:moveTo>
              <a:lnTo>
                <a:pt x="0" y="3047723"/>
              </a:lnTo>
              <a:lnTo>
                <a:pt x="476859" y="3047723"/>
              </a:lnTo>
              <a:lnTo>
                <a:pt x="476859" y="312050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6794950" y="3419215"/>
          <a:ext cx="467494" cy="2646444"/>
        </a:xfrm>
        <a:custGeom>
          <a:avLst/>
          <a:gdLst/>
          <a:ahLst/>
          <a:cxnLst/>
          <a:rect l="0" t="0" r="0" b="0"/>
          <a:pathLst>
            <a:path>
              <a:moveTo>
                <a:pt x="0" y="0"/>
              </a:moveTo>
              <a:lnTo>
                <a:pt x="0" y="2573661"/>
              </a:lnTo>
              <a:lnTo>
                <a:pt x="467494" y="2573661"/>
              </a:lnTo>
              <a:lnTo>
                <a:pt x="467494" y="264644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6794950" y="3419215"/>
          <a:ext cx="450272" cy="1154235"/>
        </a:xfrm>
        <a:custGeom>
          <a:avLst/>
          <a:gdLst/>
          <a:ahLst/>
          <a:cxnLst/>
          <a:rect l="0" t="0" r="0" b="0"/>
          <a:pathLst>
            <a:path>
              <a:moveTo>
                <a:pt x="0" y="0"/>
              </a:moveTo>
              <a:lnTo>
                <a:pt x="0" y="1081452"/>
              </a:lnTo>
              <a:lnTo>
                <a:pt x="450272" y="1081452"/>
              </a:lnTo>
              <a:lnTo>
                <a:pt x="450272" y="115423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7206671" y="3967173"/>
          <a:ext cx="91440" cy="142942"/>
        </a:xfrm>
        <a:custGeom>
          <a:avLst/>
          <a:gdLst/>
          <a:ahLst/>
          <a:cxnLst/>
          <a:rect l="0" t="0" r="0" b="0"/>
          <a:pathLst>
            <a:path>
              <a:moveTo>
                <a:pt x="48811" y="0"/>
              </a:moveTo>
              <a:lnTo>
                <a:pt x="48811" y="70159"/>
              </a:lnTo>
              <a:lnTo>
                <a:pt x="45720" y="70159"/>
              </a:lnTo>
              <a:lnTo>
                <a:pt x="45720" y="14294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6794950" y="3419215"/>
          <a:ext cx="460531" cy="205816"/>
        </a:xfrm>
        <a:custGeom>
          <a:avLst/>
          <a:gdLst/>
          <a:ahLst/>
          <a:cxnLst/>
          <a:rect l="0" t="0" r="0" b="0"/>
          <a:pathLst>
            <a:path>
              <a:moveTo>
                <a:pt x="0" y="0"/>
              </a:moveTo>
              <a:lnTo>
                <a:pt x="0" y="133033"/>
              </a:lnTo>
              <a:lnTo>
                <a:pt x="460531" y="133033"/>
              </a:lnTo>
              <a:lnTo>
                <a:pt x="460531" y="2058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DAF7664-7CBB-4E5B-9FED-95A5665478AB}">
      <dsp:nvSpPr>
        <dsp:cNvPr id="0" name=""/>
        <dsp:cNvSpPr/>
      </dsp:nvSpPr>
      <dsp:spPr>
        <a:xfrm>
          <a:off x="6794950" y="3419215"/>
          <a:ext cx="489606" cy="2141927"/>
        </a:xfrm>
        <a:custGeom>
          <a:avLst/>
          <a:gdLst/>
          <a:ahLst/>
          <a:cxnLst/>
          <a:rect l="0" t="0" r="0" b="0"/>
          <a:pathLst>
            <a:path>
              <a:moveTo>
                <a:pt x="0" y="0"/>
              </a:moveTo>
              <a:lnTo>
                <a:pt x="0" y="2069144"/>
              </a:lnTo>
              <a:lnTo>
                <a:pt x="489606" y="2069144"/>
              </a:lnTo>
              <a:lnTo>
                <a:pt x="489606" y="214192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6794950" y="3419215"/>
          <a:ext cx="496268" cy="1638151"/>
        </a:xfrm>
        <a:custGeom>
          <a:avLst/>
          <a:gdLst/>
          <a:ahLst/>
          <a:cxnLst/>
          <a:rect l="0" t="0" r="0" b="0"/>
          <a:pathLst>
            <a:path>
              <a:moveTo>
                <a:pt x="0" y="0"/>
              </a:moveTo>
              <a:lnTo>
                <a:pt x="0" y="1565368"/>
              </a:lnTo>
              <a:lnTo>
                <a:pt x="496268" y="1565368"/>
              </a:lnTo>
              <a:lnTo>
                <a:pt x="496268" y="163815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6794950" y="2126941"/>
          <a:ext cx="3140389" cy="841778"/>
        </a:xfrm>
        <a:custGeom>
          <a:avLst/>
          <a:gdLst/>
          <a:ahLst/>
          <a:cxnLst/>
          <a:rect l="0" t="0" r="0" b="0"/>
          <a:pathLst>
            <a:path>
              <a:moveTo>
                <a:pt x="3140389" y="0"/>
              </a:moveTo>
              <a:lnTo>
                <a:pt x="3140389" y="768996"/>
              </a:lnTo>
              <a:lnTo>
                <a:pt x="0" y="768996"/>
              </a:lnTo>
              <a:lnTo>
                <a:pt x="0" y="84177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5171040-73AC-436E-B491-95FA06653CB5}">
      <dsp:nvSpPr>
        <dsp:cNvPr id="0" name=""/>
        <dsp:cNvSpPr/>
      </dsp:nvSpPr>
      <dsp:spPr>
        <a:xfrm>
          <a:off x="5453781" y="3418546"/>
          <a:ext cx="118736" cy="2671970"/>
        </a:xfrm>
        <a:custGeom>
          <a:avLst/>
          <a:gdLst/>
          <a:ahLst/>
          <a:cxnLst/>
          <a:rect l="0" t="0" r="0" b="0"/>
          <a:pathLst>
            <a:path>
              <a:moveTo>
                <a:pt x="0" y="0"/>
              </a:moveTo>
              <a:lnTo>
                <a:pt x="0" y="2671970"/>
              </a:lnTo>
              <a:lnTo>
                <a:pt x="118736" y="267197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5453781" y="3418546"/>
          <a:ext cx="118736" cy="2116012"/>
        </a:xfrm>
        <a:custGeom>
          <a:avLst/>
          <a:gdLst/>
          <a:ahLst/>
          <a:cxnLst/>
          <a:rect l="0" t="0" r="0" b="0"/>
          <a:pathLst>
            <a:path>
              <a:moveTo>
                <a:pt x="0" y="0"/>
              </a:moveTo>
              <a:lnTo>
                <a:pt x="0" y="2116012"/>
              </a:lnTo>
              <a:lnTo>
                <a:pt x="118736" y="211601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5453781" y="3418546"/>
          <a:ext cx="103257" cy="1648490"/>
        </a:xfrm>
        <a:custGeom>
          <a:avLst/>
          <a:gdLst/>
          <a:ahLst/>
          <a:cxnLst/>
          <a:rect l="0" t="0" r="0" b="0"/>
          <a:pathLst>
            <a:path>
              <a:moveTo>
                <a:pt x="0" y="0"/>
              </a:moveTo>
              <a:lnTo>
                <a:pt x="0" y="1648490"/>
              </a:lnTo>
              <a:lnTo>
                <a:pt x="103257" y="164849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5408061" y="3418546"/>
          <a:ext cx="91440" cy="1230094"/>
        </a:xfrm>
        <a:custGeom>
          <a:avLst/>
          <a:gdLst/>
          <a:ahLst/>
          <a:cxnLst/>
          <a:rect l="0" t="0" r="0" b="0"/>
          <a:pathLst>
            <a:path>
              <a:moveTo>
                <a:pt x="45720" y="0"/>
              </a:moveTo>
              <a:lnTo>
                <a:pt x="45720" y="1230094"/>
              </a:lnTo>
              <a:lnTo>
                <a:pt x="133610" y="123009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5408061" y="3418546"/>
          <a:ext cx="91440" cy="852379"/>
        </a:xfrm>
        <a:custGeom>
          <a:avLst/>
          <a:gdLst/>
          <a:ahLst/>
          <a:cxnLst/>
          <a:rect l="0" t="0" r="0" b="0"/>
          <a:pathLst>
            <a:path>
              <a:moveTo>
                <a:pt x="45720" y="0"/>
              </a:moveTo>
              <a:lnTo>
                <a:pt x="45720" y="852379"/>
              </a:lnTo>
              <a:lnTo>
                <a:pt x="108794" y="85237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5408061" y="3418546"/>
          <a:ext cx="91440" cy="418269"/>
        </a:xfrm>
        <a:custGeom>
          <a:avLst/>
          <a:gdLst/>
          <a:ahLst/>
          <a:cxnLst/>
          <a:rect l="0" t="0" r="0" b="0"/>
          <a:pathLst>
            <a:path>
              <a:moveTo>
                <a:pt x="45720" y="0"/>
              </a:moveTo>
              <a:lnTo>
                <a:pt x="45720" y="418269"/>
              </a:lnTo>
              <a:lnTo>
                <a:pt x="109751" y="41826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5742259" y="2126941"/>
          <a:ext cx="4193080" cy="841110"/>
        </a:xfrm>
        <a:custGeom>
          <a:avLst/>
          <a:gdLst/>
          <a:ahLst/>
          <a:cxnLst/>
          <a:rect l="0" t="0" r="0" b="0"/>
          <a:pathLst>
            <a:path>
              <a:moveTo>
                <a:pt x="4193080" y="0"/>
              </a:moveTo>
              <a:lnTo>
                <a:pt x="4193080" y="768327"/>
              </a:lnTo>
              <a:lnTo>
                <a:pt x="0" y="768327"/>
              </a:lnTo>
              <a:lnTo>
                <a:pt x="0" y="84111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9C0BFE-2F03-4BD0-BC52-14512F2B7973}">
      <dsp:nvSpPr>
        <dsp:cNvPr id="0" name=""/>
        <dsp:cNvSpPr/>
      </dsp:nvSpPr>
      <dsp:spPr>
        <a:xfrm>
          <a:off x="4245974" y="3417253"/>
          <a:ext cx="136939" cy="1226304"/>
        </a:xfrm>
        <a:custGeom>
          <a:avLst/>
          <a:gdLst/>
          <a:ahLst/>
          <a:cxnLst/>
          <a:rect l="0" t="0" r="0" b="0"/>
          <a:pathLst>
            <a:path>
              <a:moveTo>
                <a:pt x="0" y="0"/>
              </a:moveTo>
              <a:lnTo>
                <a:pt x="0" y="1226304"/>
              </a:lnTo>
              <a:lnTo>
                <a:pt x="136939" y="122630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539A4D5-6C93-4C37-B6E0-04DCEFCF97F7}">
      <dsp:nvSpPr>
        <dsp:cNvPr id="0" name=""/>
        <dsp:cNvSpPr/>
      </dsp:nvSpPr>
      <dsp:spPr>
        <a:xfrm>
          <a:off x="4245974" y="3417253"/>
          <a:ext cx="136939" cy="773082"/>
        </a:xfrm>
        <a:custGeom>
          <a:avLst/>
          <a:gdLst/>
          <a:ahLst/>
          <a:cxnLst/>
          <a:rect l="0" t="0" r="0" b="0"/>
          <a:pathLst>
            <a:path>
              <a:moveTo>
                <a:pt x="0" y="0"/>
              </a:moveTo>
              <a:lnTo>
                <a:pt x="0" y="773082"/>
              </a:lnTo>
              <a:lnTo>
                <a:pt x="136939" y="77308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4245974" y="3417253"/>
          <a:ext cx="141598" cy="330354"/>
        </a:xfrm>
        <a:custGeom>
          <a:avLst/>
          <a:gdLst/>
          <a:ahLst/>
          <a:cxnLst/>
          <a:rect l="0" t="0" r="0" b="0"/>
          <a:pathLst>
            <a:path>
              <a:moveTo>
                <a:pt x="0" y="0"/>
              </a:moveTo>
              <a:lnTo>
                <a:pt x="0" y="330354"/>
              </a:lnTo>
              <a:lnTo>
                <a:pt x="141598" y="33035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4577487" y="2126941"/>
          <a:ext cx="5357852" cy="839817"/>
        </a:xfrm>
        <a:custGeom>
          <a:avLst/>
          <a:gdLst/>
          <a:ahLst/>
          <a:cxnLst/>
          <a:rect l="0" t="0" r="0" b="0"/>
          <a:pathLst>
            <a:path>
              <a:moveTo>
                <a:pt x="5357852" y="0"/>
              </a:moveTo>
              <a:lnTo>
                <a:pt x="5357852" y="767034"/>
              </a:lnTo>
              <a:lnTo>
                <a:pt x="0" y="767034"/>
              </a:lnTo>
              <a:lnTo>
                <a:pt x="0" y="83981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8939777" y="1564288"/>
          <a:ext cx="1991124" cy="5626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ts val="0"/>
            </a:spcAft>
            <a:buNone/>
          </a:pPr>
          <a:r>
            <a:rPr lang="es-ES" sz="1400" b="1" i="0" kern="1200" baseline="0"/>
            <a:t>Cellnex Telecom, S.A.</a:t>
          </a:r>
          <a:endParaRPr lang="es-ES" sz="1400" kern="1200"/>
        </a:p>
        <a:p>
          <a:pPr marL="0" lvl="0" indent="0" algn="ctr" defTabSz="622300">
            <a:lnSpc>
              <a:spcPct val="90000"/>
            </a:lnSpc>
            <a:spcBef>
              <a:spcPct val="0"/>
            </a:spcBef>
            <a:spcAft>
              <a:spcPct val="35000"/>
            </a:spcAft>
            <a:buNone/>
          </a:pPr>
          <a:endParaRPr lang="es-ES" sz="1000" kern="1200"/>
        </a:p>
      </dsp:txBody>
      <dsp:txXfrm>
        <a:off x="8939777" y="1564288"/>
        <a:ext cx="1991124" cy="562653"/>
      </dsp:txXfrm>
    </dsp:sp>
    <dsp:sp modelId="{C406E529-75E6-4268-9AB3-E3692924BA32}">
      <dsp:nvSpPr>
        <dsp:cNvPr id="0" name=""/>
        <dsp:cNvSpPr/>
      </dsp:nvSpPr>
      <dsp:spPr>
        <a:xfrm>
          <a:off x="4163096" y="2966759"/>
          <a:ext cx="828782" cy="4504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Italia, S.p.A</a:t>
          </a:r>
          <a:r>
            <a:rPr lang="es-ES" sz="900" kern="1200"/>
            <a:t>.</a:t>
          </a:r>
        </a:p>
        <a:p>
          <a:pPr marL="0" lvl="0" indent="0" algn="ctr" defTabSz="400050">
            <a:lnSpc>
              <a:spcPct val="90000"/>
            </a:lnSpc>
            <a:spcBef>
              <a:spcPct val="0"/>
            </a:spcBef>
            <a:spcAft>
              <a:spcPct val="35000"/>
            </a:spcAft>
            <a:buNone/>
          </a:pPr>
          <a:r>
            <a:rPr lang="es-ES" sz="900" kern="1200"/>
            <a:t>100%</a:t>
          </a:r>
        </a:p>
      </dsp:txBody>
      <dsp:txXfrm>
        <a:off x="4163096" y="2966759"/>
        <a:ext cx="828782" cy="450494"/>
      </dsp:txXfrm>
    </dsp:sp>
    <dsp:sp modelId="{B2C8C6F3-FA51-4BCE-A782-1717074953F8}">
      <dsp:nvSpPr>
        <dsp:cNvPr id="0" name=""/>
        <dsp:cNvSpPr/>
      </dsp:nvSpPr>
      <dsp:spPr>
        <a:xfrm>
          <a:off x="4387572" y="3585683"/>
          <a:ext cx="601262" cy="32384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TowerCo, S.p.A.</a:t>
          </a:r>
        </a:p>
        <a:p>
          <a:pPr marL="0" lvl="0" indent="0" algn="ctr" defTabSz="311150">
            <a:lnSpc>
              <a:spcPct val="90000"/>
            </a:lnSpc>
            <a:spcBef>
              <a:spcPct val="0"/>
            </a:spcBef>
            <a:spcAft>
              <a:spcPct val="35000"/>
            </a:spcAft>
            <a:buNone/>
          </a:pPr>
          <a:r>
            <a:rPr lang="es-ES" sz="700" kern="1200"/>
            <a:t>100%</a:t>
          </a:r>
        </a:p>
      </dsp:txBody>
      <dsp:txXfrm>
        <a:off x="4387572" y="3585683"/>
        <a:ext cx="601262" cy="323849"/>
      </dsp:txXfrm>
    </dsp:sp>
    <dsp:sp modelId="{92BE5F40-DD56-4BF4-9DBB-3F296801A7B4}">
      <dsp:nvSpPr>
        <dsp:cNvPr id="0" name=""/>
        <dsp:cNvSpPr/>
      </dsp:nvSpPr>
      <dsp:spPr>
        <a:xfrm>
          <a:off x="4382914" y="4036507"/>
          <a:ext cx="601907" cy="30765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CK Hutchison Networks Italia S.p.A</a:t>
          </a:r>
          <a:endParaRPr lang="es-ES" sz="600" kern="1200"/>
        </a:p>
        <a:p>
          <a:pPr marL="0" lvl="0" indent="0" algn="ctr" defTabSz="266700">
            <a:lnSpc>
              <a:spcPct val="90000"/>
            </a:lnSpc>
            <a:spcBef>
              <a:spcPct val="0"/>
            </a:spcBef>
            <a:spcAft>
              <a:spcPct val="35000"/>
            </a:spcAft>
            <a:buNone/>
          </a:pPr>
          <a:r>
            <a:rPr lang="es-ES" sz="600" kern="1200"/>
            <a:t>100%</a:t>
          </a:r>
        </a:p>
      </dsp:txBody>
      <dsp:txXfrm>
        <a:off x="4382914" y="4036507"/>
        <a:ext cx="601907" cy="307656"/>
      </dsp:txXfrm>
    </dsp:sp>
    <dsp:sp modelId="{11A1B42E-954A-4C4B-901A-1E49C9997AA5}">
      <dsp:nvSpPr>
        <dsp:cNvPr id="0" name=""/>
        <dsp:cNvSpPr/>
      </dsp:nvSpPr>
      <dsp:spPr>
        <a:xfrm>
          <a:off x="4382914" y="4489730"/>
          <a:ext cx="601907" cy="30765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Iaso Group Immobiliaire S.r.L.</a:t>
          </a:r>
        </a:p>
        <a:p>
          <a:pPr marL="0" lvl="0" indent="0" algn="ctr" defTabSz="266700">
            <a:lnSpc>
              <a:spcPct val="90000"/>
            </a:lnSpc>
            <a:spcBef>
              <a:spcPct val="0"/>
            </a:spcBef>
            <a:spcAft>
              <a:spcPct val="35000"/>
            </a:spcAft>
            <a:buNone/>
          </a:pPr>
          <a:r>
            <a:rPr lang="es-ES" sz="600" kern="1200"/>
            <a:t>100%</a:t>
          </a:r>
        </a:p>
      </dsp:txBody>
      <dsp:txXfrm>
        <a:off x="4382914" y="4489730"/>
        <a:ext cx="601907" cy="307656"/>
      </dsp:txXfrm>
    </dsp:sp>
    <dsp:sp modelId="{2B564C59-5640-4D74-9C4D-326686761FB0}">
      <dsp:nvSpPr>
        <dsp:cNvPr id="0" name=""/>
        <dsp:cNvSpPr/>
      </dsp:nvSpPr>
      <dsp:spPr>
        <a:xfrm>
          <a:off x="5381661" y="2968051"/>
          <a:ext cx="721195" cy="4504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b="1" kern="1200"/>
            <a:t>Cellnex Netherland B.V</a:t>
          </a:r>
          <a:r>
            <a:rPr lang="en-US" sz="800" kern="1200"/>
            <a:t>.</a:t>
          </a:r>
        </a:p>
        <a:p>
          <a:pPr marL="0" lvl="0" indent="0" algn="ctr" defTabSz="355600">
            <a:lnSpc>
              <a:spcPct val="90000"/>
            </a:lnSpc>
            <a:spcBef>
              <a:spcPct val="0"/>
            </a:spcBef>
            <a:spcAft>
              <a:spcPct val="35000"/>
            </a:spcAft>
            <a:buNone/>
          </a:pPr>
          <a:r>
            <a:rPr lang="en-US" sz="800" kern="1200"/>
            <a:t>74,89%</a:t>
          </a:r>
          <a:endParaRPr lang="es-ES" sz="800" kern="1200"/>
        </a:p>
      </dsp:txBody>
      <dsp:txXfrm>
        <a:off x="5381661" y="2968051"/>
        <a:ext cx="721195" cy="450494"/>
      </dsp:txXfrm>
    </dsp:sp>
    <dsp:sp modelId="{4582E4B1-354C-4793-9E9D-A2B4E82403A8}">
      <dsp:nvSpPr>
        <dsp:cNvPr id="0" name=""/>
        <dsp:cNvSpPr/>
      </dsp:nvSpPr>
      <dsp:spPr>
        <a:xfrm>
          <a:off x="5517812" y="3678426"/>
          <a:ext cx="706548" cy="31677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Netherlands</a:t>
          </a:r>
        </a:p>
        <a:p>
          <a:pPr marL="0" lvl="0" indent="0" algn="ctr" defTabSz="311150">
            <a:lnSpc>
              <a:spcPct val="90000"/>
            </a:lnSpc>
            <a:spcBef>
              <a:spcPct val="0"/>
            </a:spcBef>
            <a:spcAft>
              <a:spcPct val="35000"/>
            </a:spcAft>
            <a:buNone/>
          </a:pPr>
          <a:r>
            <a:rPr lang="es-ES" sz="700" kern="1200"/>
            <a:t>74.89%</a:t>
          </a:r>
        </a:p>
      </dsp:txBody>
      <dsp:txXfrm>
        <a:off x="5517812" y="3678426"/>
        <a:ext cx="706548" cy="316778"/>
      </dsp:txXfrm>
    </dsp:sp>
    <dsp:sp modelId="{A17AEC31-544E-480B-99C8-C46EA1DEC807}">
      <dsp:nvSpPr>
        <dsp:cNvPr id="0" name=""/>
        <dsp:cNvSpPr/>
      </dsp:nvSpPr>
      <dsp:spPr>
        <a:xfrm>
          <a:off x="5516855" y="4136584"/>
          <a:ext cx="709224" cy="26868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Breedlink BV</a:t>
          </a:r>
        </a:p>
        <a:p>
          <a:pPr marL="0" lvl="0" indent="0" algn="ctr" defTabSz="311150">
            <a:lnSpc>
              <a:spcPct val="90000"/>
            </a:lnSpc>
            <a:spcBef>
              <a:spcPct val="0"/>
            </a:spcBef>
            <a:spcAft>
              <a:spcPct val="35000"/>
            </a:spcAft>
            <a:buNone/>
          </a:pPr>
          <a:r>
            <a:rPr lang="es-ES" sz="700" kern="1200"/>
            <a:t>74.89%</a:t>
          </a:r>
        </a:p>
      </dsp:txBody>
      <dsp:txXfrm>
        <a:off x="5516855" y="4136584"/>
        <a:ext cx="709224" cy="268683"/>
      </dsp:txXfrm>
    </dsp:sp>
    <dsp:sp modelId="{98971EBE-3397-4FA3-B290-D349B5BA51FA}">
      <dsp:nvSpPr>
        <dsp:cNvPr id="0" name=""/>
        <dsp:cNvSpPr/>
      </dsp:nvSpPr>
      <dsp:spPr>
        <a:xfrm>
          <a:off x="5541671" y="4511800"/>
          <a:ext cx="680984" cy="2736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Shere Masten BV</a:t>
          </a:r>
        </a:p>
        <a:p>
          <a:pPr marL="0" lvl="0" indent="0" algn="ctr" defTabSz="311150">
            <a:lnSpc>
              <a:spcPct val="90000"/>
            </a:lnSpc>
            <a:spcBef>
              <a:spcPct val="0"/>
            </a:spcBef>
            <a:spcAft>
              <a:spcPct val="35000"/>
            </a:spcAft>
            <a:buNone/>
          </a:pPr>
          <a:r>
            <a:rPr lang="es-ES" sz="700" kern="1200"/>
            <a:t>74.89%</a:t>
          </a:r>
        </a:p>
      </dsp:txBody>
      <dsp:txXfrm>
        <a:off x="5541671" y="4511800"/>
        <a:ext cx="680984" cy="273680"/>
      </dsp:txXfrm>
    </dsp:sp>
    <dsp:sp modelId="{70A96005-00B8-4487-83F2-95A31A207EBA}">
      <dsp:nvSpPr>
        <dsp:cNvPr id="0" name=""/>
        <dsp:cNvSpPr/>
      </dsp:nvSpPr>
      <dsp:spPr>
        <a:xfrm>
          <a:off x="5557038" y="4919319"/>
          <a:ext cx="668763" cy="29543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Alticom BV</a:t>
          </a:r>
        </a:p>
        <a:p>
          <a:pPr marL="0" lvl="0" indent="0" algn="ctr" defTabSz="311150">
            <a:lnSpc>
              <a:spcPct val="90000"/>
            </a:lnSpc>
            <a:spcBef>
              <a:spcPct val="0"/>
            </a:spcBef>
            <a:spcAft>
              <a:spcPct val="35000"/>
            </a:spcAft>
            <a:buNone/>
          </a:pPr>
          <a:r>
            <a:rPr lang="es-ES" sz="700" kern="1200"/>
            <a:t>74.89%</a:t>
          </a:r>
        </a:p>
      </dsp:txBody>
      <dsp:txXfrm>
        <a:off x="5557038" y="4919319"/>
        <a:ext cx="668763" cy="295436"/>
      </dsp:txXfrm>
    </dsp:sp>
    <dsp:sp modelId="{E52FEA29-E296-4E83-A2FF-64800563A082}">
      <dsp:nvSpPr>
        <dsp:cNvPr id="0" name=""/>
        <dsp:cNvSpPr/>
      </dsp:nvSpPr>
      <dsp:spPr>
        <a:xfrm>
          <a:off x="5572517" y="5329363"/>
          <a:ext cx="726941" cy="41039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Netherlands subgroup</a:t>
          </a:r>
        </a:p>
        <a:p>
          <a:pPr marL="0" lvl="0" indent="0" algn="ctr" defTabSz="311150">
            <a:lnSpc>
              <a:spcPct val="90000"/>
            </a:lnSpc>
            <a:spcBef>
              <a:spcPct val="0"/>
            </a:spcBef>
            <a:spcAft>
              <a:spcPct val="35000"/>
            </a:spcAft>
            <a:buNone/>
          </a:pPr>
          <a:r>
            <a:rPr lang="es-ES" sz="700" kern="1200"/>
            <a:t>74.89%</a:t>
          </a:r>
        </a:p>
      </dsp:txBody>
      <dsp:txXfrm>
        <a:off x="5572517" y="5329363"/>
        <a:ext cx="726941" cy="410391"/>
      </dsp:txXfrm>
    </dsp:sp>
    <dsp:sp modelId="{AA3EB362-BC51-414F-910A-676D75ABDDC6}">
      <dsp:nvSpPr>
        <dsp:cNvPr id="0" name=""/>
        <dsp:cNvSpPr/>
      </dsp:nvSpPr>
      <dsp:spPr>
        <a:xfrm>
          <a:off x="5572517" y="5885320"/>
          <a:ext cx="726941" cy="41039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Cignal Infrastructure Netherlands BV</a:t>
          </a:r>
        </a:p>
        <a:p>
          <a:pPr marL="0" lvl="0" indent="0" algn="ctr" defTabSz="311150">
            <a:lnSpc>
              <a:spcPct val="90000"/>
            </a:lnSpc>
            <a:spcBef>
              <a:spcPct val="0"/>
            </a:spcBef>
            <a:spcAft>
              <a:spcPct val="35000"/>
            </a:spcAft>
            <a:buNone/>
          </a:pPr>
          <a:r>
            <a:rPr lang="es-ES" sz="700" kern="1200"/>
            <a:t>74.89%</a:t>
          </a:r>
        </a:p>
      </dsp:txBody>
      <dsp:txXfrm>
        <a:off x="5572517" y="5885320"/>
        <a:ext cx="726941" cy="410391"/>
      </dsp:txXfrm>
    </dsp:sp>
    <dsp:sp modelId="{13D56108-F630-4E07-BE05-2ED81ED32A04}">
      <dsp:nvSpPr>
        <dsp:cNvPr id="0" name=""/>
        <dsp:cNvSpPr/>
      </dsp:nvSpPr>
      <dsp:spPr>
        <a:xfrm>
          <a:off x="6407888" y="2968720"/>
          <a:ext cx="774125" cy="4504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France Groupe</a:t>
          </a:r>
        </a:p>
        <a:p>
          <a:pPr marL="0" lvl="0" indent="0" algn="ctr" defTabSz="400050">
            <a:lnSpc>
              <a:spcPct val="90000"/>
            </a:lnSpc>
            <a:spcBef>
              <a:spcPct val="0"/>
            </a:spcBef>
            <a:spcAft>
              <a:spcPct val="35000"/>
            </a:spcAft>
            <a:buNone/>
          </a:pPr>
          <a:r>
            <a:rPr lang="es-ES" sz="900" kern="1200"/>
            <a:t>100%</a:t>
          </a:r>
        </a:p>
      </dsp:txBody>
      <dsp:txXfrm>
        <a:off x="6407888" y="2968720"/>
        <a:ext cx="774125" cy="450494"/>
      </dsp:txXfrm>
    </dsp:sp>
    <dsp:sp modelId="{41202BB3-8D05-4C0C-8EEC-28D9D13F3E50}">
      <dsp:nvSpPr>
        <dsp:cNvPr id="0" name=""/>
        <dsp:cNvSpPr/>
      </dsp:nvSpPr>
      <dsp:spPr>
        <a:xfrm>
          <a:off x="6944634" y="5057367"/>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Springbok Mobility</a:t>
          </a:r>
        </a:p>
        <a:p>
          <a:pPr marL="0" lvl="0" indent="0" algn="ctr" defTabSz="311150">
            <a:lnSpc>
              <a:spcPct val="90000"/>
            </a:lnSpc>
            <a:spcBef>
              <a:spcPct val="0"/>
            </a:spcBef>
            <a:spcAft>
              <a:spcPct val="35000"/>
            </a:spcAft>
            <a:buNone/>
          </a:pPr>
          <a:r>
            <a:rPr lang="es-ES" sz="700" kern="1200"/>
            <a:t>100%</a:t>
          </a:r>
        </a:p>
      </dsp:txBody>
      <dsp:txXfrm>
        <a:off x="6944634" y="5057367"/>
        <a:ext cx="693170" cy="346585"/>
      </dsp:txXfrm>
    </dsp:sp>
    <dsp:sp modelId="{AF2B0DF0-CCD4-4964-A2F8-C9F08C8ECDC0}">
      <dsp:nvSpPr>
        <dsp:cNvPr id="0" name=""/>
        <dsp:cNvSpPr/>
      </dsp:nvSpPr>
      <dsp:spPr>
        <a:xfrm>
          <a:off x="6937972" y="5561142"/>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ITM 1</a:t>
          </a:r>
        </a:p>
        <a:p>
          <a:pPr marL="0" lvl="0" indent="0" algn="ctr" defTabSz="266700">
            <a:lnSpc>
              <a:spcPct val="90000"/>
            </a:lnSpc>
            <a:spcBef>
              <a:spcPct val="0"/>
            </a:spcBef>
            <a:spcAft>
              <a:spcPct val="35000"/>
            </a:spcAft>
            <a:buNone/>
          </a:pPr>
          <a:r>
            <a:rPr lang="es-ES" sz="600" kern="1200"/>
            <a:t>100%</a:t>
          </a:r>
        </a:p>
      </dsp:txBody>
      <dsp:txXfrm>
        <a:off x="6937972" y="5561142"/>
        <a:ext cx="693170" cy="346585"/>
      </dsp:txXfrm>
    </dsp:sp>
    <dsp:sp modelId="{F50388F3-D521-46C5-886F-969B9076D5DD}">
      <dsp:nvSpPr>
        <dsp:cNvPr id="0" name=""/>
        <dsp:cNvSpPr/>
      </dsp:nvSpPr>
      <dsp:spPr>
        <a:xfrm>
          <a:off x="6967224" y="3625031"/>
          <a:ext cx="576516" cy="34214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Cellnex France, S.A.S.</a:t>
          </a:r>
        </a:p>
        <a:p>
          <a:pPr marL="0" lvl="0" indent="0" algn="ctr" defTabSz="311150">
            <a:lnSpc>
              <a:spcPct val="90000"/>
            </a:lnSpc>
            <a:spcBef>
              <a:spcPct val="0"/>
            </a:spcBef>
            <a:spcAft>
              <a:spcPct val="35000"/>
            </a:spcAft>
            <a:buNone/>
          </a:pPr>
          <a:r>
            <a:rPr lang="es-ES" sz="700" kern="1200"/>
            <a:t>100%</a:t>
          </a:r>
        </a:p>
      </dsp:txBody>
      <dsp:txXfrm>
        <a:off x="6967224" y="3625031"/>
        <a:ext cx="576516" cy="342141"/>
      </dsp:txXfrm>
    </dsp:sp>
    <dsp:sp modelId="{2DD931F7-77D9-4177-BA8B-775C0BB589C9}">
      <dsp:nvSpPr>
        <dsp:cNvPr id="0" name=""/>
        <dsp:cNvSpPr/>
      </dsp:nvSpPr>
      <dsp:spPr>
        <a:xfrm>
          <a:off x="6905806" y="4110115"/>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France, SAS</a:t>
          </a:r>
        </a:p>
        <a:p>
          <a:pPr marL="0" lvl="0" indent="0" algn="ctr" defTabSz="311150">
            <a:lnSpc>
              <a:spcPct val="90000"/>
            </a:lnSpc>
            <a:spcBef>
              <a:spcPct val="0"/>
            </a:spcBef>
            <a:spcAft>
              <a:spcPct val="35000"/>
            </a:spcAft>
            <a:buNone/>
          </a:pPr>
          <a:r>
            <a:rPr lang="es-ES" sz="700" kern="1200"/>
            <a:t>100%</a:t>
          </a:r>
        </a:p>
      </dsp:txBody>
      <dsp:txXfrm>
        <a:off x="6905806" y="4110115"/>
        <a:ext cx="693170" cy="346585"/>
      </dsp:txXfrm>
    </dsp:sp>
    <dsp:sp modelId="{FC2D5C59-360A-42FF-A871-51E35BE50FE6}">
      <dsp:nvSpPr>
        <dsp:cNvPr id="0" name=""/>
        <dsp:cNvSpPr/>
      </dsp:nvSpPr>
      <dsp:spPr>
        <a:xfrm>
          <a:off x="6956965" y="4573451"/>
          <a:ext cx="576516" cy="34214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OnTower France</a:t>
          </a:r>
        </a:p>
        <a:p>
          <a:pPr marL="0" lvl="0" indent="0" algn="ctr" defTabSz="311150">
            <a:lnSpc>
              <a:spcPct val="90000"/>
            </a:lnSpc>
            <a:spcBef>
              <a:spcPct val="0"/>
            </a:spcBef>
            <a:spcAft>
              <a:spcPct val="35000"/>
            </a:spcAft>
            <a:buNone/>
          </a:pPr>
          <a:r>
            <a:rPr lang="es-ES" sz="700" kern="1200"/>
            <a:t>100%</a:t>
          </a:r>
        </a:p>
      </dsp:txBody>
      <dsp:txXfrm>
        <a:off x="6956965" y="4573451"/>
        <a:ext cx="576516" cy="342141"/>
      </dsp:txXfrm>
    </dsp:sp>
    <dsp:sp modelId="{E41537AE-CEB1-4970-BF47-F3D52794C1EB}">
      <dsp:nvSpPr>
        <dsp:cNvPr id="0" name=""/>
        <dsp:cNvSpPr/>
      </dsp:nvSpPr>
      <dsp:spPr>
        <a:xfrm>
          <a:off x="6942485" y="6065659"/>
          <a:ext cx="639920" cy="34214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Nexloop France</a:t>
          </a:r>
        </a:p>
        <a:p>
          <a:pPr marL="0" lvl="0" indent="0" algn="ctr" defTabSz="266700">
            <a:lnSpc>
              <a:spcPct val="90000"/>
            </a:lnSpc>
            <a:spcBef>
              <a:spcPct val="0"/>
            </a:spcBef>
            <a:spcAft>
              <a:spcPct val="35000"/>
            </a:spcAft>
            <a:buNone/>
          </a:pPr>
          <a:r>
            <a:rPr lang="es-ES" sz="600" kern="1200"/>
            <a:t>51%</a:t>
          </a:r>
        </a:p>
      </dsp:txBody>
      <dsp:txXfrm>
        <a:off x="6942485" y="6065659"/>
        <a:ext cx="639920" cy="342141"/>
      </dsp:txXfrm>
    </dsp:sp>
    <dsp:sp modelId="{07318503-6267-4EE5-ACD2-3F15BC3CC5AE}">
      <dsp:nvSpPr>
        <dsp:cNvPr id="0" name=""/>
        <dsp:cNvSpPr/>
      </dsp:nvSpPr>
      <dsp:spPr>
        <a:xfrm>
          <a:off x="6951849" y="6539722"/>
          <a:ext cx="639920" cy="34214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Hivory, SAS </a:t>
          </a:r>
        </a:p>
        <a:p>
          <a:pPr marL="0" lvl="0" indent="0" algn="ctr" defTabSz="266700">
            <a:lnSpc>
              <a:spcPct val="90000"/>
            </a:lnSpc>
            <a:spcBef>
              <a:spcPct val="0"/>
            </a:spcBef>
            <a:spcAft>
              <a:spcPct val="35000"/>
            </a:spcAft>
            <a:buNone/>
          </a:pPr>
          <a:r>
            <a:rPr lang="es-ES" sz="600" b="0" kern="1200"/>
            <a:t>100% </a:t>
          </a:r>
          <a:r>
            <a:rPr lang="en-US" sz="600" kern="1200" baseline="30000"/>
            <a:t>(2)</a:t>
          </a:r>
          <a:endParaRPr lang="es-ES" sz="600" kern="1200"/>
        </a:p>
      </dsp:txBody>
      <dsp:txXfrm>
        <a:off x="6951849" y="6539722"/>
        <a:ext cx="639920" cy="342141"/>
      </dsp:txXfrm>
    </dsp:sp>
    <dsp:sp modelId="{F7C951AE-2D62-4301-81EC-B87EA0AB5397}">
      <dsp:nvSpPr>
        <dsp:cNvPr id="0" name=""/>
        <dsp:cNvSpPr/>
      </dsp:nvSpPr>
      <dsp:spPr>
        <a:xfrm>
          <a:off x="6960722" y="7050553"/>
          <a:ext cx="639920" cy="34214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Hivory II, SAS </a:t>
          </a:r>
        </a:p>
        <a:p>
          <a:pPr marL="0" lvl="0" indent="0" algn="ctr" defTabSz="266700">
            <a:lnSpc>
              <a:spcPct val="90000"/>
            </a:lnSpc>
            <a:spcBef>
              <a:spcPct val="0"/>
            </a:spcBef>
            <a:spcAft>
              <a:spcPct val="35000"/>
            </a:spcAft>
            <a:buNone/>
          </a:pPr>
          <a:r>
            <a:rPr lang="es-ES" sz="600" b="0" kern="1200"/>
            <a:t>100%</a:t>
          </a:r>
          <a:endParaRPr lang="es-ES" sz="600" kern="1200"/>
        </a:p>
      </dsp:txBody>
      <dsp:txXfrm>
        <a:off x="6960722" y="7050553"/>
        <a:ext cx="639920" cy="342141"/>
      </dsp:txXfrm>
    </dsp:sp>
    <dsp:sp modelId="{398F164E-5E41-427D-9538-C6EEC2A42F69}">
      <dsp:nvSpPr>
        <dsp:cNvPr id="0" name=""/>
        <dsp:cNvSpPr/>
      </dsp:nvSpPr>
      <dsp:spPr>
        <a:xfrm>
          <a:off x="9265596" y="2964114"/>
          <a:ext cx="805075" cy="4504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Switzerland AG </a:t>
          </a:r>
        </a:p>
        <a:p>
          <a:pPr marL="0" lvl="0" indent="0" algn="ctr" defTabSz="400050">
            <a:lnSpc>
              <a:spcPct val="90000"/>
            </a:lnSpc>
            <a:spcBef>
              <a:spcPct val="0"/>
            </a:spcBef>
            <a:spcAft>
              <a:spcPct val="35000"/>
            </a:spcAft>
            <a:buNone/>
          </a:pPr>
          <a:r>
            <a:rPr lang="es-ES" sz="900" kern="1200"/>
            <a:t>72.22%</a:t>
          </a:r>
        </a:p>
      </dsp:txBody>
      <dsp:txXfrm>
        <a:off x="9265596" y="2964114"/>
        <a:ext cx="805075" cy="450494"/>
      </dsp:txXfrm>
    </dsp:sp>
    <dsp:sp modelId="{115184EF-ED1B-4EF0-984A-A30CDA2E4662}">
      <dsp:nvSpPr>
        <dsp:cNvPr id="0" name=""/>
        <dsp:cNvSpPr/>
      </dsp:nvSpPr>
      <dsp:spPr>
        <a:xfrm>
          <a:off x="9467745" y="3603130"/>
          <a:ext cx="66599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Swiss Towers AG</a:t>
          </a:r>
        </a:p>
        <a:p>
          <a:pPr marL="0" lvl="0" indent="0" algn="ctr" defTabSz="311150">
            <a:lnSpc>
              <a:spcPct val="90000"/>
            </a:lnSpc>
            <a:spcBef>
              <a:spcPct val="0"/>
            </a:spcBef>
            <a:spcAft>
              <a:spcPct val="35000"/>
            </a:spcAft>
            <a:buNone/>
          </a:pPr>
          <a:r>
            <a:rPr lang="es-ES" sz="700" kern="1200"/>
            <a:t>72.22%</a:t>
          </a:r>
        </a:p>
      </dsp:txBody>
      <dsp:txXfrm>
        <a:off x="9467745" y="3603130"/>
        <a:ext cx="665990" cy="346585"/>
      </dsp:txXfrm>
    </dsp:sp>
    <dsp:sp modelId="{95750AC7-7B3A-4CD1-B7DF-BD3BD3D9348F}">
      <dsp:nvSpPr>
        <dsp:cNvPr id="0" name=""/>
        <dsp:cNvSpPr/>
      </dsp:nvSpPr>
      <dsp:spPr>
        <a:xfrm>
          <a:off x="9637875" y="4068650"/>
          <a:ext cx="659489"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Swiss Infra Services</a:t>
          </a:r>
        </a:p>
        <a:p>
          <a:pPr marL="0" lvl="0" indent="0" algn="ctr" defTabSz="311150">
            <a:lnSpc>
              <a:spcPct val="90000"/>
            </a:lnSpc>
            <a:spcBef>
              <a:spcPct val="0"/>
            </a:spcBef>
            <a:spcAft>
              <a:spcPct val="35000"/>
            </a:spcAft>
            <a:buNone/>
          </a:pPr>
          <a:r>
            <a:rPr lang="es-ES" sz="700" kern="1200"/>
            <a:t>72.22%</a:t>
          </a:r>
        </a:p>
      </dsp:txBody>
      <dsp:txXfrm>
        <a:off x="9637875" y="4068650"/>
        <a:ext cx="659489" cy="346585"/>
      </dsp:txXfrm>
    </dsp:sp>
    <dsp:sp modelId="{65432DD3-6C52-48F2-B458-5182E616A1C5}">
      <dsp:nvSpPr>
        <dsp:cNvPr id="0" name=""/>
        <dsp:cNvSpPr/>
      </dsp:nvSpPr>
      <dsp:spPr>
        <a:xfrm>
          <a:off x="9659849" y="4516847"/>
          <a:ext cx="659898" cy="24037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Grid Tracer</a:t>
          </a:r>
        </a:p>
        <a:p>
          <a:pPr marL="0" lvl="0" indent="0" algn="ctr" defTabSz="311150">
            <a:lnSpc>
              <a:spcPct val="90000"/>
            </a:lnSpc>
            <a:spcBef>
              <a:spcPct val="0"/>
            </a:spcBef>
            <a:spcAft>
              <a:spcPct val="35000"/>
            </a:spcAft>
            <a:buNone/>
          </a:pPr>
          <a:r>
            <a:rPr lang="es-ES" sz="700" kern="1200"/>
            <a:t>39.72%</a:t>
          </a:r>
        </a:p>
      </dsp:txBody>
      <dsp:txXfrm>
        <a:off x="9659849" y="4516847"/>
        <a:ext cx="659898" cy="240370"/>
      </dsp:txXfrm>
    </dsp:sp>
    <dsp:sp modelId="{BEFC7ED7-4533-4572-AC27-83978AE4CC84}">
      <dsp:nvSpPr>
        <dsp:cNvPr id="0" name=""/>
        <dsp:cNvSpPr/>
      </dsp:nvSpPr>
      <dsp:spPr>
        <a:xfrm>
          <a:off x="7767697" y="2971015"/>
          <a:ext cx="821309" cy="45037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endParaRPr lang="es-ES" sz="1000" kern="1200"/>
        </a:p>
        <a:p>
          <a:pPr marL="0" lvl="0" indent="0" algn="ctr" defTabSz="444500">
            <a:lnSpc>
              <a:spcPct val="90000"/>
            </a:lnSpc>
            <a:spcBef>
              <a:spcPct val="0"/>
            </a:spcBef>
            <a:spcAft>
              <a:spcPct val="35000"/>
            </a:spcAft>
            <a:buNone/>
          </a:pPr>
          <a:r>
            <a:rPr lang="es-ES" sz="1000" b="1" kern="1200"/>
            <a:t>Cellnex UK, Limited</a:t>
          </a:r>
        </a:p>
        <a:p>
          <a:pPr marL="0" lvl="0" indent="0" algn="ctr" defTabSz="444500">
            <a:lnSpc>
              <a:spcPct val="90000"/>
            </a:lnSpc>
            <a:spcBef>
              <a:spcPct val="0"/>
            </a:spcBef>
            <a:spcAft>
              <a:spcPct val="35000"/>
            </a:spcAft>
            <a:buNone/>
          </a:pPr>
          <a:r>
            <a:rPr lang="es-ES" sz="1000" kern="1200"/>
            <a:t>100%</a:t>
          </a:r>
        </a:p>
        <a:p>
          <a:pPr marL="0" lvl="0" indent="0" algn="ctr" defTabSz="444500">
            <a:lnSpc>
              <a:spcPct val="90000"/>
            </a:lnSpc>
            <a:spcBef>
              <a:spcPct val="0"/>
            </a:spcBef>
            <a:spcAft>
              <a:spcPct val="35000"/>
            </a:spcAft>
            <a:buNone/>
          </a:pPr>
          <a:endParaRPr lang="es-ES" sz="1000" kern="1200"/>
        </a:p>
      </dsp:txBody>
      <dsp:txXfrm>
        <a:off x="7767697" y="2971015"/>
        <a:ext cx="821309" cy="450373"/>
      </dsp:txXfrm>
    </dsp:sp>
    <dsp:sp modelId="{3F4B48B2-6564-4AFF-8DA3-EC798902A1C5}">
      <dsp:nvSpPr>
        <dsp:cNvPr id="0" name=""/>
        <dsp:cNvSpPr/>
      </dsp:nvSpPr>
      <dsp:spPr>
        <a:xfrm>
          <a:off x="8035825" y="3602077"/>
          <a:ext cx="821573" cy="38124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UK Midco Limited</a:t>
          </a:r>
        </a:p>
        <a:p>
          <a:pPr marL="0" lvl="0" indent="0" algn="ctr" defTabSz="311150">
            <a:lnSpc>
              <a:spcPct val="90000"/>
            </a:lnSpc>
            <a:spcBef>
              <a:spcPct val="0"/>
            </a:spcBef>
            <a:spcAft>
              <a:spcPct val="35000"/>
            </a:spcAft>
            <a:buNone/>
          </a:pPr>
          <a:r>
            <a:rPr lang="es-ES" sz="700" kern="1200"/>
            <a:t>100%</a:t>
          </a:r>
        </a:p>
      </dsp:txBody>
      <dsp:txXfrm>
        <a:off x="8035825" y="3602077"/>
        <a:ext cx="821573" cy="381243"/>
      </dsp:txXfrm>
    </dsp:sp>
    <dsp:sp modelId="{9DDA787D-B6D3-4AAA-A626-03DF857EEA51}">
      <dsp:nvSpPr>
        <dsp:cNvPr id="0" name=""/>
        <dsp:cNvSpPr/>
      </dsp:nvSpPr>
      <dsp:spPr>
        <a:xfrm>
          <a:off x="8193750" y="4070909"/>
          <a:ext cx="704711" cy="31935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Watersite Limited</a:t>
          </a:r>
        </a:p>
        <a:p>
          <a:pPr marL="0" lvl="0" indent="0" algn="ctr" defTabSz="311150">
            <a:lnSpc>
              <a:spcPct val="90000"/>
            </a:lnSpc>
            <a:spcBef>
              <a:spcPct val="0"/>
            </a:spcBef>
            <a:spcAft>
              <a:spcPct val="35000"/>
            </a:spcAft>
            <a:buNone/>
          </a:pPr>
          <a:r>
            <a:rPr lang="es-ES" sz="700" kern="1200"/>
            <a:t>100%</a:t>
          </a:r>
        </a:p>
      </dsp:txBody>
      <dsp:txXfrm>
        <a:off x="8193750" y="4070909"/>
        <a:ext cx="704711" cy="319350"/>
      </dsp:txXfrm>
    </dsp:sp>
    <dsp:sp modelId="{F74232FA-BEC1-40D8-B7DD-87C3EBB3266D}">
      <dsp:nvSpPr>
        <dsp:cNvPr id="0" name=""/>
        <dsp:cNvSpPr/>
      </dsp:nvSpPr>
      <dsp:spPr>
        <a:xfrm>
          <a:off x="8186146" y="4468900"/>
          <a:ext cx="710083" cy="33626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Radiosite Limited</a:t>
          </a:r>
        </a:p>
        <a:p>
          <a:pPr marL="0" lvl="0" indent="0" algn="ctr" defTabSz="311150">
            <a:lnSpc>
              <a:spcPct val="90000"/>
            </a:lnSpc>
            <a:spcBef>
              <a:spcPct val="0"/>
            </a:spcBef>
            <a:spcAft>
              <a:spcPct val="35000"/>
            </a:spcAft>
            <a:buNone/>
          </a:pPr>
          <a:r>
            <a:rPr lang="es-ES" sz="700" kern="1200"/>
            <a:t>100%</a:t>
          </a:r>
        </a:p>
      </dsp:txBody>
      <dsp:txXfrm>
        <a:off x="8186146" y="4468900"/>
        <a:ext cx="710083" cy="336267"/>
      </dsp:txXfrm>
    </dsp:sp>
    <dsp:sp modelId="{8D008807-5658-44D3-B4C7-95E413DDB879}">
      <dsp:nvSpPr>
        <dsp:cNvPr id="0" name=""/>
        <dsp:cNvSpPr/>
      </dsp:nvSpPr>
      <dsp:spPr>
        <a:xfrm>
          <a:off x="8191123" y="4889994"/>
          <a:ext cx="704711" cy="39882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Conectivity Solutions Limited</a:t>
          </a:r>
        </a:p>
        <a:p>
          <a:pPr marL="0" lvl="0" indent="0" algn="ctr" defTabSz="311150">
            <a:lnSpc>
              <a:spcPct val="90000"/>
            </a:lnSpc>
            <a:spcBef>
              <a:spcPct val="0"/>
            </a:spcBef>
            <a:spcAft>
              <a:spcPct val="35000"/>
            </a:spcAft>
            <a:buNone/>
          </a:pPr>
          <a:r>
            <a:rPr lang="es-ES" sz="700" kern="1200"/>
            <a:t>100%</a:t>
          </a:r>
        </a:p>
      </dsp:txBody>
      <dsp:txXfrm>
        <a:off x="8191123" y="4889994"/>
        <a:ext cx="704711" cy="398825"/>
      </dsp:txXfrm>
    </dsp:sp>
    <dsp:sp modelId="{66D24969-BD0B-463F-86C5-611161793AF6}">
      <dsp:nvSpPr>
        <dsp:cNvPr id="0" name=""/>
        <dsp:cNvSpPr/>
      </dsp:nvSpPr>
      <dsp:spPr>
        <a:xfrm>
          <a:off x="8189189" y="5381209"/>
          <a:ext cx="704711" cy="39882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UK Consulting Limited</a:t>
          </a:r>
        </a:p>
        <a:p>
          <a:pPr marL="0" lvl="0" indent="0" algn="ctr" defTabSz="311150">
            <a:lnSpc>
              <a:spcPct val="90000"/>
            </a:lnSpc>
            <a:spcBef>
              <a:spcPct val="0"/>
            </a:spcBef>
            <a:spcAft>
              <a:spcPct val="35000"/>
            </a:spcAft>
            <a:buNone/>
          </a:pPr>
          <a:r>
            <a:rPr lang="es-ES" sz="700" kern="1200"/>
            <a:t>100%</a:t>
          </a:r>
        </a:p>
      </dsp:txBody>
      <dsp:txXfrm>
        <a:off x="8189189" y="5381209"/>
        <a:ext cx="704711" cy="398825"/>
      </dsp:txXfrm>
    </dsp:sp>
    <dsp:sp modelId="{B9FE95DD-90DE-42C6-8BF5-B6FEDCD71844}">
      <dsp:nvSpPr>
        <dsp:cNvPr id="0" name=""/>
        <dsp:cNvSpPr/>
      </dsp:nvSpPr>
      <dsp:spPr>
        <a:xfrm>
          <a:off x="8135420" y="5917026"/>
          <a:ext cx="762487" cy="38124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UK subgroup</a:t>
          </a:r>
        </a:p>
        <a:p>
          <a:pPr marL="0" lvl="0" indent="0" algn="ctr" defTabSz="311150">
            <a:lnSpc>
              <a:spcPct val="90000"/>
            </a:lnSpc>
            <a:spcBef>
              <a:spcPct val="0"/>
            </a:spcBef>
            <a:spcAft>
              <a:spcPct val="35000"/>
            </a:spcAft>
            <a:buNone/>
          </a:pPr>
          <a:r>
            <a:rPr lang="es-ES" sz="700" kern="1200"/>
            <a:t>100%</a:t>
          </a:r>
        </a:p>
      </dsp:txBody>
      <dsp:txXfrm>
        <a:off x="8135420" y="5917026"/>
        <a:ext cx="762487" cy="381243"/>
      </dsp:txXfrm>
    </dsp:sp>
    <dsp:sp modelId="{3FA2A950-3D85-4FDA-8E91-ECEB18EA696E}">
      <dsp:nvSpPr>
        <dsp:cNvPr id="0" name=""/>
        <dsp:cNvSpPr/>
      </dsp:nvSpPr>
      <dsp:spPr>
        <a:xfrm>
          <a:off x="2083350" y="2965414"/>
          <a:ext cx="807002" cy="4504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Telecom España, SLU</a:t>
          </a:r>
        </a:p>
        <a:p>
          <a:pPr marL="0" lvl="0" indent="0" algn="ctr" defTabSz="400050">
            <a:lnSpc>
              <a:spcPct val="90000"/>
            </a:lnSpc>
            <a:spcBef>
              <a:spcPct val="0"/>
            </a:spcBef>
            <a:spcAft>
              <a:spcPct val="35000"/>
            </a:spcAft>
            <a:buNone/>
          </a:pPr>
          <a:r>
            <a:rPr lang="es-ES" sz="900" kern="1200"/>
            <a:t>100%</a:t>
          </a:r>
        </a:p>
      </dsp:txBody>
      <dsp:txXfrm>
        <a:off x="2083350" y="2965414"/>
        <a:ext cx="807002" cy="450494"/>
      </dsp:txXfrm>
    </dsp:sp>
    <dsp:sp modelId="{AF28AC26-8ACD-476F-AE91-FF07E3EFE85B}">
      <dsp:nvSpPr>
        <dsp:cNvPr id="0" name=""/>
        <dsp:cNvSpPr/>
      </dsp:nvSpPr>
      <dsp:spPr>
        <a:xfrm>
          <a:off x="1666520" y="3595013"/>
          <a:ext cx="523357" cy="31279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b="0" kern="1200"/>
            <a:t>Retevisión-I, S.A.U</a:t>
          </a:r>
          <a:r>
            <a:rPr lang="en-US" sz="600" b="1" kern="1200"/>
            <a:t>.</a:t>
          </a:r>
        </a:p>
        <a:p>
          <a:pPr marL="0" lvl="0" indent="0" algn="ctr" defTabSz="266700">
            <a:lnSpc>
              <a:spcPct val="90000"/>
            </a:lnSpc>
            <a:spcBef>
              <a:spcPct val="0"/>
            </a:spcBef>
            <a:spcAft>
              <a:spcPct val="35000"/>
            </a:spcAft>
            <a:buNone/>
          </a:pPr>
          <a:r>
            <a:rPr lang="en-US" sz="700" kern="1200"/>
            <a:t>100%</a:t>
          </a:r>
        </a:p>
      </dsp:txBody>
      <dsp:txXfrm>
        <a:off x="1666520" y="3595013"/>
        <a:ext cx="523357" cy="312793"/>
      </dsp:txXfrm>
    </dsp:sp>
    <dsp:sp modelId="{97494913-8C20-44A3-928E-113228CF00C6}">
      <dsp:nvSpPr>
        <dsp:cNvPr id="0" name=""/>
        <dsp:cNvSpPr/>
      </dsp:nvSpPr>
      <dsp:spPr>
        <a:xfrm>
          <a:off x="1803328" y="4063676"/>
          <a:ext cx="535390" cy="3220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Torre de Collerola, S.A.</a:t>
          </a:r>
        </a:p>
        <a:p>
          <a:pPr marL="0" lvl="0" indent="0" algn="ctr" defTabSz="266700">
            <a:lnSpc>
              <a:spcPct val="90000"/>
            </a:lnSpc>
            <a:spcBef>
              <a:spcPct val="0"/>
            </a:spcBef>
            <a:spcAft>
              <a:spcPct val="35000"/>
            </a:spcAft>
            <a:buNone/>
          </a:pPr>
          <a:r>
            <a:rPr lang="en-US" sz="600" kern="1200"/>
            <a:t>41.75%</a:t>
          </a:r>
        </a:p>
      </dsp:txBody>
      <dsp:txXfrm>
        <a:off x="1803328" y="4063676"/>
        <a:ext cx="535390" cy="322033"/>
      </dsp:txXfrm>
    </dsp:sp>
    <dsp:sp modelId="{1FB9F056-F521-419F-A258-2BF2D03698F7}">
      <dsp:nvSpPr>
        <dsp:cNvPr id="0" name=""/>
        <dsp:cNvSpPr/>
      </dsp:nvSpPr>
      <dsp:spPr>
        <a:xfrm>
          <a:off x="2349333" y="3595207"/>
          <a:ext cx="507449" cy="31279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b="0" kern="1200"/>
            <a:t>Tradia, S.A.U.</a:t>
          </a:r>
        </a:p>
        <a:p>
          <a:pPr marL="0" lvl="0" indent="0" algn="ctr" defTabSz="266700">
            <a:lnSpc>
              <a:spcPct val="90000"/>
            </a:lnSpc>
            <a:spcBef>
              <a:spcPct val="0"/>
            </a:spcBef>
            <a:spcAft>
              <a:spcPct val="35000"/>
            </a:spcAft>
            <a:buNone/>
          </a:pPr>
          <a:r>
            <a:rPr lang="en-US" sz="700" kern="1200"/>
            <a:t>100%</a:t>
          </a:r>
        </a:p>
      </dsp:txBody>
      <dsp:txXfrm>
        <a:off x="2349333" y="3595207"/>
        <a:ext cx="507449" cy="312793"/>
      </dsp:txXfrm>
    </dsp:sp>
    <dsp:sp modelId="{242B4D59-FF77-4167-97F6-FF89FFEC2AB2}">
      <dsp:nvSpPr>
        <dsp:cNvPr id="0" name=""/>
        <dsp:cNvSpPr/>
      </dsp:nvSpPr>
      <dsp:spPr>
        <a:xfrm>
          <a:off x="2570002" y="4026339"/>
          <a:ext cx="539854" cy="23216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COTA, S.A.</a:t>
          </a:r>
        </a:p>
        <a:p>
          <a:pPr marL="0" lvl="0" indent="0" algn="ctr" defTabSz="311150">
            <a:lnSpc>
              <a:spcPct val="90000"/>
            </a:lnSpc>
            <a:spcBef>
              <a:spcPct val="0"/>
            </a:spcBef>
            <a:spcAft>
              <a:spcPct val="35000"/>
            </a:spcAft>
            <a:buNone/>
          </a:pPr>
          <a:r>
            <a:rPr lang="en-US" sz="800" kern="1200"/>
            <a:t>29.50%</a:t>
          </a:r>
        </a:p>
      </dsp:txBody>
      <dsp:txXfrm>
        <a:off x="2570002" y="4026339"/>
        <a:ext cx="539854" cy="232163"/>
      </dsp:txXfrm>
    </dsp:sp>
    <dsp:sp modelId="{0AE85D25-0C31-4E93-BE80-33334841A81E}">
      <dsp:nvSpPr>
        <dsp:cNvPr id="0" name=""/>
        <dsp:cNvSpPr/>
      </dsp:nvSpPr>
      <dsp:spPr>
        <a:xfrm>
          <a:off x="2600924" y="4317588"/>
          <a:ext cx="534302" cy="35683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Adesal Telecom, S.L.</a:t>
          </a:r>
        </a:p>
        <a:p>
          <a:pPr marL="0" lvl="0" indent="0" algn="ctr" defTabSz="266700">
            <a:lnSpc>
              <a:spcPct val="90000"/>
            </a:lnSpc>
            <a:spcBef>
              <a:spcPct val="0"/>
            </a:spcBef>
            <a:spcAft>
              <a:spcPct val="35000"/>
            </a:spcAft>
            <a:buNone/>
          </a:pPr>
          <a:r>
            <a:rPr lang="en-US" sz="700" kern="1200"/>
            <a:t>60.08%</a:t>
          </a:r>
        </a:p>
      </dsp:txBody>
      <dsp:txXfrm>
        <a:off x="2600924" y="4317588"/>
        <a:ext cx="534302" cy="356830"/>
      </dsp:txXfrm>
    </dsp:sp>
    <dsp:sp modelId="{1AD5D882-BD58-484A-8652-4438D9864B27}">
      <dsp:nvSpPr>
        <dsp:cNvPr id="0" name=""/>
        <dsp:cNvSpPr/>
      </dsp:nvSpPr>
      <dsp:spPr>
        <a:xfrm>
          <a:off x="2592994" y="4764430"/>
          <a:ext cx="552720" cy="2859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Zenon Digital Radio, S.L.</a:t>
          </a:r>
        </a:p>
        <a:p>
          <a:pPr marL="0" lvl="0" indent="0" algn="ctr" defTabSz="266700">
            <a:lnSpc>
              <a:spcPct val="90000"/>
            </a:lnSpc>
            <a:spcBef>
              <a:spcPct val="0"/>
            </a:spcBef>
            <a:spcAft>
              <a:spcPct val="35000"/>
            </a:spcAft>
            <a:buNone/>
          </a:pPr>
          <a:r>
            <a:rPr lang="en-US" sz="700" kern="1200"/>
            <a:t>100%</a:t>
          </a:r>
        </a:p>
      </dsp:txBody>
      <dsp:txXfrm>
        <a:off x="2592994" y="4764430"/>
        <a:ext cx="552720" cy="285918"/>
      </dsp:txXfrm>
    </dsp:sp>
    <dsp:sp modelId="{5083AC3D-7193-439D-94DF-99ECD8CD39D7}">
      <dsp:nvSpPr>
        <dsp:cNvPr id="0" name=""/>
        <dsp:cNvSpPr/>
      </dsp:nvSpPr>
      <dsp:spPr>
        <a:xfrm>
          <a:off x="2597694" y="5137109"/>
          <a:ext cx="556317" cy="39675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Xarxa Oberta de Catalunya, S.A.</a:t>
          </a:r>
        </a:p>
        <a:p>
          <a:pPr marL="0" lvl="0" indent="0" algn="ctr" defTabSz="311150">
            <a:lnSpc>
              <a:spcPct val="90000"/>
            </a:lnSpc>
            <a:spcBef>
              <a:spcPct val="0"/>
            </a:spcBef>
            <a:spcAft>
              <a:spcPct val="35000"/>
            </a:spcAft>
            <a:buNone/>
          </a:pPr>
          <a:r>
            <a:rPr lang="en-US" sz="700" kern="1200"/>
            <a:t>100% </a:t>
          </a:r>
          <a:endParaRPr lang="en-US" sz="700" kern="1200" baseline="30000"/>
        </a:p>
      </dsp:txBody>
      <dsp:txXfrm>
        <a:off x="2597694" y="5137109"/>
        <a:ext cx="556317" cy="396756"/>
      </dsp:txXfrm>
    </dsp:sp>
    <dsp:sp modelId="{01FEC084-4972-4607-AD9F-EDABA5DE9594}">
      <dsp:nvSpPr>
        <dsp:cNvPr id="0" name=""/>
        <dsp:cNvSpPr/>
      </dsp:nvSpPr>
      <dsp:spPr>
        <a:xfrm>
          <a:off x="2597694" y="5582859"/>
          <a:ext cx="597186" cy="31161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Nearby Sensor, S.L.</a:t>
          </a:r>
        </a:p>
        <a:p>
          <a:pPr marL="0" lvl="0" indent="0" algn="ctr" defTabSz="311150">
            <a:lnSpc>
              <a:spcPct val="90000"/>
            </a:lnSpc>
            <a:spcBef>
              <a:spcPct val="0"/>
            </a:spcBef>
            <a:spcAft>
              <a:spcPct val="35000"/>
            </a:spcAft>
            <a:buNone/>
          </a:pPr>
          <a:r>
            <a:rPr lang="en-US" sz="700" kern="1200"/>
            <a:t>13.18%</a:t>
          </a:r>
        </a:p>
      </dsp:txBody>
      <dsp:txXfrm>
        <a:off x="2597694" y="5582859"/>
        <a:ext cx="597186" cy="311611"/>
      </dsp:txXfrm>
    </dsp:sp>
    <dsp:sp modelId="{CB74B5CE-2FCC-43EA-A62C-6B1AC708D1E3}">
      <dsp:nvSpPr>
        <dsp:cNvPr id="0" name=""/>
        <dsp:cNvSpPr/>
      </dsp:nvSpPr>
      <dsp:spPr>
        <a:xfrm>
          <a:off x="2590166" y="5962630"/>
          <a:ext cx="559506" cy="33532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Nearby Computing, S.L.</a:t>
          </a:r>
        </a:p>
        <a:p>
          <a:pPr marL="0" lvl="0" indent="0" algn="ctr" defTabSz="311150">
            <a:lnSpc>
              <a:spcPct val="90000"/>
            </a:lnSpc>
            <a:spcBef>
              <a:spcPct val="0"/>
            </a:spcBef>
            <a:spcAft>
              <a:spcPct val="35000"/>
            </a:spcAft>
            <a:buNone/>
          </a:pPr>
          <a:r>
            <a:rPr lang="en-US" sz="700" kern="1200"/>
            <a:t>22,63% </a:t>
          </a:r>
          <a:r>
            <a:rPr lang="en-US" sz="700" kern="1200" baseline="30000"/>
            <a:t>(1)</a:t>
          </a:r>
          <a:endParaRPr lang="en-US" sz="700" kern="1200"/>
        </a:p>
      </dsp:txBody>
      <dsp:txXfrm>
        <a:off x="2590166" y="5962630"/>
        <a:ext cx="559506" cy="335328"/>
      </dsp:txXfrm>
    </dsp:sp>
    <dsp:sp modelId="{081F9AF9-FD8C-4028-8FD4-11D9184BD49D}">
      <dsp:nvSpPr>
        <dsp:cNvPr id="0" name=""/>
        <dsp:cNvSpPr/>
      </dsp:nvSpPr>
      <dsp:spPr>
        <a:xfrm>
          <a:off x="2921268" y="3595207"/>
          <a:ext cx="581812" cy="31279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On Tower, S.A.U.</a:t>
          </a:r>
        </a:p>
        <a:p>
          <a:pPr marL="0" lvl="0" indent="0" algn="ctr" defTabSz="311150">
            <a:lnSpc>
              <a:spcPct val="90000"/>
            </a:lnSpc>
            <a:spcBef>
              <a:spcPct val="0"/>
            </a:spcBef>
            <a:spcAft>
              <a:spcPct val="35000"/>
            </a:spcAft>
            <a:buNone/>
          </a:pPr>
          <a:r>
            <a:rPr lang="en-US" sz="700" kern="1200"/>
            <a:t>100%</a:t>
          </a:r>
        </a:p>
      </dsp:txBody>
      <dsp:txXfrm>
        <a:off x="2921268" y="3595207"/>
        <a:ext cx="581812" cy="312793"/>
      </dsp:txXfrm>
    </dsp:sp>
    <dsp:sp modelId="{EEC72829-2001-4892-8640-04779633E988}">
      <dsp:nvSpPr>
        <dsp:cNvPr id="0" name=""/>
        <dsp:cNvSpPr/>
      </dsp:nvSpPr>
      <dsp:spPr>
        <a:xfrm>
          <a:off x="1059052" y="3592504"/>
          <a:ext cx="546765" cy="29063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Gestora del Espectro, S.L.</a:t>
          </a:r>
        </a:p>
        <a:p>
          <a:pPr marL="0" lvl="0" indent="0" algn="ctr" defTabSz="311150">
            <a:lnSpc>
              <a:spcPct val="90000"/>
            </a:lnSpc>
            <a:spcBef>
              <a:spcPct val="0"/>
            </a:spcBef>
            <a:spcAft>
              <a:spcPct val="35000"/>
            </a:spcAft>
            <a:buNone/>
          </a:pPr>
          <a:r>
            <a:rPr lang="en-US" sz="700" kern="1200"/>
            <a:t>100%</a:t>
          </a:r>
        </a:p>
      </dsp:txBody>
      <dsp:txXfrm>
        <a:off x="1059052" y="3592504"/>
        <a:ext cx="546765" cy="290635"/>
      </dsp:txXfrm>
    </dsp:sp>
    <dsp:sp modelId="{613A2D20-4B99-4A52-851E-2BDD0F8A98A8}">
      <dsp:nvSpPr>
        <dsp:cNvPr id="0" name=""/>
        <dsp:cNvSpPr/>
      </dsp:nvSpPr>
      <dsp:spPr>
        <a:xfrm>
          <a:off x="392562" y="3592508"/>
          <a:ext cx="546765" cy="29063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175" tIns="3175" rIns="3175" bIns="3175" numCol="1" spcCol="1270" anchor="ctr" anchorCtr="0">
          <a:noAutofit/>
        </a:bodyPr>
        <a:lstStyle/>
        <a:p>
          <a:pPr marL="0" lvl="0" indent="0" algn="ctr" defTabSz="222250">
            <a:lnSpc>
              <a:spcPct val="90000"/>
            </a:lnSpc>
            <a:spcBef>
              <a:spcPct val="0"/>
            </a:spcBef>
            <a:spcAft>
              <a:spcPct val="35000"/>
            </a:spcAft>
            <a:buNone/>
          </a:pPr>
          <a:r>
            <a:rPr lang="en-US" sz="500" kern="1200"/>
            <a:t>MBA Datacenters, S.L.</a:t>
          </a:r>
        </a:p>
        <a:p>
          <a:pPr marL="0" lvl="0" indent="0" algn="ctr" defTabSz="222250">
            <a:lnSpc>
              <a:spcPct val="90000"/>
            </a:lnSpc>
            <a:spcBef>
              <a:spcPct val="0"/>
            </a:spcBef>
            <a:spcAft>
              <a:spcPct val="35000"/>
            </a:spcAft>
            <a:buNone/>
          </a:pPr>
          <a:r>
            <a:rPr lang="en-US" sz="500" kern="1200"/>
            <a:t>100%</a:t>
          </a:r>
        </a:p>
      </dsp:txBody>
      <dsp:txXfrm>
        <a:off x="392562" y="3592508"/>
        <a:ext cx="546765" cy="290635"/>
      </dsp:txXfrm>
    </dsp:sp>
    <dsp:sp modelId="{8ADB3185-CF75-406B-A372-90B6A263A62A}">
      <dsp:nvSpPr>
        <dsp:cNvPr id="0" name=""/>
        <dsp:cNvSpPr/>
      </dsp:nvSpPr>
      <dsp:spPr>
        <a:xfrm>
          <a:off x="3597413" y="3593128"/>
          <a:ext cx="528057" cy="31279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Metrocall, S.A.</a:t>
          </a:r>
          <a:br>
            <a:rPr lang="es-ES" sz="600" kern="1200"/>
          </a:br>
          <a:r>
            <a:rPr lang="es-ES" sz="600" kern="1200"/>
            <a:t>60%</a:t>
          </a:r>
        </a:p>
      </dsp:txBody>
      <dsp:txXfrm>
        <a:off x="3597413" y="3593128"/>
        <a:ext cx="528057" cy="312793"/>
      </dsp:txXfrm>
    </dsp:sp>
    <dsp:sp modelId="{6EA668AB-FF95-4A77-8F82-A22C71C541DD}">
      <dsp:nvSpPr>
        <dsp:cNvPr id="0" name=""/>
        <dsp:cNvSpPr/>
      </dsp:nvSpPr>
      <dsp:spPr>
        <a:xfrm>
          <a:off x="10550370" y="2965580"/>
          <a:ext cx="764393" cy="4504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CLNX Portugal, S.A.</a:t>
          </a:r>
        </a:p>
        <a:p>
          <a:pPr marL="0" lvl="0" indent="0" algn="ctr" defTabSz="444500">
            <a:lnSpc>
              <a:spcPct val="90000"/>
            </a:lnSpc>
            <a:spcBef>
              <a:spcPct val="0"/>
            </a:spcBef>
            <a:spcAft>
              <a:spcPct val="35000"/>
            </a:spcAft>
            <a:buNone/>
          </a:pPr>
          <a:r>
            <a:rPr lang="es-ES" sz="1000" kern="1200"/>
            <a:t>100%</a:t>
          </a:r>
        </a:p>
      </dsp:txBody>
      <dsp:txXfrm>
        <a:off x="10550370" y="2965580"/>
        <a:ext cx="764393" cy="450494"/>
      </dsp:txXfrm>
    </dsp:sp>
    <dsp:sp modelId="{F671C757-F80A-4CAF-BBA6-70D5E14E25B5}">
      <dsp:nvSpPr>
        <dsp:cNvPr id="0" name=""/>
        <dsp:cNvSpPr/>
      </dsp:nvSpPr>
      <dsp:spPr>
        <a:xfrm>
          <a:off x="10710747" y="3631516"/>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OMTEL, Estruturas de Comunicaçoes, S.A.</a:t>
          </a:r>
        </a:p>
        <a:p>
          <a:pPr marL="0" lvl="0" indent="0" algn="ctr" defTabSz="266700">
            <a:lnSpc>
              <a:spcPct val="90000"/>
            </a:lnSpc>
            <a:spcBef>
              <a:spcPct val="0"/>
            </a:spcBef>
            <a:spcAft>
              <a:spcPct val="35000"/>
            </a:spcAft>
            <a:buNone/>
          </a:pPr>
          <a:r>
            <a:rPr lang="es-ES" sz="600" kern="1200"/>
            <a:t>100%</a:t>
          </a:r>
        </a:p>
      </dsp:txBody>
      <dsp:txXfrm>
        <a:off x="10710747" y="3631516"/>
        <a:ext cx="693170" cy="346585"/>
      </dsp:txXfrm>
    </dsp:sp>
    <dsp:sp modelId="{24ACD242-3A29-421B-9A91-4FB331673778}">
      <dsp:nvSpPr>
        <dsp:cNvPr id="0" name=""/>
        <dsp:cNvSpPr/>
      </dsp:nvSpPr>
      <dsp:spPr>
        <a:xfrm>
          <a:off x="10715190" y="4125538"/>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Portugal, S.A.</a:t>
          </a:r>
          <a:br>
            <a:rPr lang="es-ES" sz="700" kern="1200"/>
          </a:br>
          <a:r>
            <a:rPr lang="es-ES" sz="700" kern="1200"/>
            <a:t>100%</a:t>
          </a:r>
        </a:p>
      </dsp:txBody>
      <dsp:txXfrm>
        <a:off x="10715190" y="4125538"/>
        <a:ext cx="693170" cy="346585"/>
      </dsp:txXfrm>
    </dsp:sp>
    <dsp:sp modelId="{C8D0CE45-621B-4427-B80F-B79F83F77232}">
      <dsp:nvSpPr>
        <dsp:cNvPr id="0" name=""/>
        <dsp:cNvSpPr/>
      </dsp:nvSpPr>
      <dsp:spPr>
        <a:xfrm>
          <a:off x="10725227" y="4602401"/>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Portugal, ULDA</a:t>
          </a:r>
        </a:p>
        <a:p>
          <a:pPr marL="0" lvl="0" indent="0" algn="ctr" defTabSz="311150">
            <a:lnSpc>
              <a:spcPct val="90000"/>
            </a:lnSpc>
            <a:spcBef>
              <a:spcPct val="0"/>
            </a:spcBef>
            <a:spcAft>
              <a:spcPct val="35000"/>
            </a:spcAft>
            <a:buNone/>
          </a:pPr>
          <a:r>
            <a:rPr lang="es-ES" sz="700" kern="1200"/>
            <a:t>100%</a:t>
          </a:r>
        </a:p>
      </dsp:txBody>
      <dsp:txXfrm>
        <a:off x="10725227" y="4602401"/>
        <a:ext cx="693170" cy="346585"/>
      </dsp:txXfrm>
    </dsp:sp>
    <dsp:sp modelId="{E732A76B-CFC7-49CF-80ED-DEA0C1B96924}">
      <dsp:nvSpPr>
        <dsp:cNvPr id="0" name=""/>
        <dsp:cNvSpPr/>
      </dsp:nvSpPr>
      <dsp:spPr>
        <a:xfrm>
          <a:off x="10725227" y="5094552"/>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175" tIns="3175" rIns="3175" bIns="3175" numCol="1" spcCol="1270" anchor="ctr" anchorCtr="0">
          <a:noAutofit/>
        </a:bodyPr>
        <a:lstStyle/>
        <a:p>
          <a:pPr marL="0" lvl="0" indent="0" algn="ctr" defTabSz="222250">
            <a:lnSpc>
              <a:spcPct val="90000"/>
            </a:lnSpc>
            <a:spcBef>
              <a:spcPct val="0"/>
            </a:spcBef>
            <a:spcAft>
              <a:spcPct val="35000"/>
            </a:spcAft>
            <a:buNone/>
          </a:pPr>
          <a:r>
            <a:rPr lang="es-ES" sz="500" kern="1200"/>
            <a:t>Infratower, SA</a:t>
          </a:r>
        </a:p>
        <a:p>
          <a:pPr marL="0" lvl="0" indent="0" algn="ctr" defTabSz="222250">
            <a:lnSpc>
              <a:spcPct val="90000"/>
            </a:lnSpc>
            <a:spcBef>
              <a:spcPct val="0"/>
            </a:spcBef>
            <a:spcAft>
              <a:spcPct val="35000"/>
            </a:spcAft>
            <a:buNone/>
          </a:pPr>
          <a:r>
            <a:rPr lang="es-ES" sz="500" kern="1200"/>
            <a:t>100%</a:t>
          </a:r>
        </a:p>
      </dsp:txBody>
      <dsp:txXfrm>
        <a:off x="10725227" y="5094552"/>
        <a:ext cx="693170" cy="346585"/>
      </dsp:txXfrm>
    </dsp:sp>
    <dsp:sp modelId="{01CFBF45-2754-4E13-9C4F-F1DCDBEAE594}">
      <dsp:nvSpPr>
        <dsp:cNvPr id="0" name=""/>
        <dsp:cNvSpPr/>
      </dsp:nvSpPr>
      <dsp:spPr>
        <a:xfrm>
          <a:off x="10725227" y="5586703"/>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175" tIns="3175" rIns="3175" bIns="3175" numCol="1" spcCol="1270" anchor="ctr" anchorCtr="0">
          <a:noAutofit/>
        </a:bodyPr>
        <a:lstStyle/>
        <a:p>
          <a:pPr marL="0" lvl="0" indent="0" algn="ctr" defTabSz="222250">
            <a:lnSpc>
              <a:spcPct val="90000"/>
            </a:lnSpc>
            <a:spcBef>
              <a:spcPct val="0"/>
            </a:spcBef>
            <a:spcAft>
              <a:spcPct val="35000"/>
            </a:spcAft>
            <a:buNone/>
          </a:pPr>
          <a:r>
            <a:rPr lang="es-ES" sz="500" kern="1200"/>
            <a:t>Cignal Infrastructure Portugal, S.A.</a:t>
          </a:r>
        </a:p>
        <a:p>
          <a:pPr marL="0" lvl="0" indent="0" algn="ctr" defTabSz="222250">
            <a:lnSpc>
              <a:spcPct val="90000"/>
            </a:lnSpc>
            <a:spcBef>
              <a:spcPct val="0"/>
            </a:spcBef>
            <a:spcAft>
              <a:spcPct val="35000"/>
            </a:spcAft>
            <a:buNone/>
          </a:pPr>
          <a:r>
            <a:rPr lang="es-ES" sz="500" kern="1200"/>
            <a:t>100%</a:t>
          </a:r>
        </a:p>
      </dsp:txBody>
      <dsp:txXfrm>
        <a:off x="10725227" y="5586703"/>
        <a:ext cx="693170" cy="346585"/>
      </dsp:txXfrm>
    </dsp:sp>
    <dsp:sp modelId="{E265EEAF-A6B3-48C9-BC0E-25FCBC24E364}">
      <dsp:nvSpPr>
        <dsp:cNvPr id="0" name=""/>
        <dsp:cNvSpPr/>
      </dsp:nvSpPr>
      <dsp:spPr>
        <a:xfrm>
          <a:off x="11948321" y="2961879"/>
          <a:ext cx="807002" cy="4504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Cignal Infrastucture Services</a:t>
          </a:r>
          <a:br>
            <a:rPr lang="es-ES" sz="900" b="1" kern="1200"/>
          </a:br>
          <a:r>
            <a:rPr lang="es-ES" sz="900" b="0" kern="1200"/>
            <a:t>100%</a:t>
          </a:r>
        </a:p>
      </dsp:txBody>
      <dsp:txXfrm>
        <a:off x="11948321" y="2961879"/>
        <a:ext cx="807002" cy="450494"/>
      </dsp:txXfrm>
    </dsp:sp>
    <dsp:sp modelId="{BF577587-284F-4446-8848-39BB33B4A896}">
      <dsp:nvSpPr>
        <dsp:cNvPr id="0" name=""/>
        <dsp:cNvSpPr/>
      </dsp:nvSpPr>
      <dsp:spPr>
        <a:xfrm>
          <a:off x="12127037" y="3620470"/>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Cellcom Ireland Limited</a:t>
          </a:r>
        </a:p>
        <a:p>
          <a:pPr marL="0" lvl="0" indent="0" algn="ctr" defTabSz="311150">
            <a:lnSpc>
              <a:spcPct val="90000"/>
            </a:lnSpc>
            <a:spcBef>
              <a:spcPct val="0"/>
            </a:spcBef>
            <a:spcAft>
              <a:spcPct val="35000"/>
            </a:spcAft>
            <a:buNone/>
          </a:pPr>
          <a:r>
            <a:rPr lang="es-ES" sz="700" kern="1200"/>
            <a:t>100%</a:t>
          </a:r>
        </a:p>
      </dsp:txBody>
      <dsp:txXfrm>
        <a:off x="12127037" y="3620470"/>
        <a:ext cx="693170" cy="346585"/>
      </dsp:txXfrm>
    </dsp:sp>
    <dsp:sp modelId="{A69D22FD-07AD-4E7B-8CED-11FE2870DE44}">
      <dsp:nvSpPr>
        <dsp:cNvPr id="0" name=""/>
        <dsp:cNvSpPr/>
      </dsp:nvSpPr>
      <dsp:spPr>
        <a:xfrm>
          <a:off x="12127037" y="4112621"/>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Shannonside Communications Limited</a:t>
          </a:r>
        </a:p>
        <a:p>
          <a:pPr marL="0" lvl="0" indent="0" algn="ctr" defTabSz="266700">
            <a:lnSpc>
              <a:spcPct val="90000"/>
            </a:lnSpc>
            <a:spcBef>
              <a:spcPct val="0"/>
            </a:spcBef>
            <a:spcAft>
              <a:spcPct val="35000"/>
            </a:spcAft>
            <a:buNone/>
          </a:pPr>
          <a:r>
            <a:rPr lang="es-ES" sz="600" kern="1200"/>
            <a:t>100%</a:t>
          </a:r>
        </a:p>
      </dsp:txBody>
      <dsp:txXfrm>
        <a:off x="12127037" y="4112621"/>
        <a:ext cx="693170" cy="346585"/>
      </dsp:txXfrm>
    </dsp:sp>
    <dsp:sp modelId="{36BB599F-27D7-49B2-868F-5B2620EE369F}">
      <dsp:nvSpPr>
        <dsp:cNvPr id="0" name=""/>
        <dsp:cNvSpPr/>
      </dsp:nvSpPr>
      <dsp:spPr>
        <a:xfrm>
          <a:off x="12127037" y="4604772"/>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175" tIns="3175" rIns="3175" bIns="3175" numCol="1" spcCol="1270" anchor="ctr" anchorCtr="0">
          <a:noAutofit/>
        </a:bodyPr>
        <a:lstStyle/>
        <a:p>
          <a:pPr marL="0" lvl="0" indent="0" algn="ctr" defTabSz="222250">
            <a:lnSpc>
              <a:spcPct val="90000"/>
            </a:lnSpc>
            <a:spcBef>
              <a:spcPct val="0"/>
            </a:spcBef>
            <a:spcAft>
              <a:spcPct val="35000"/>
            </a:spcAft>
            <a:buNone/>
          </a:pPr>
          <a:r>
            <a:rPr lang="es-ES" sz="500" kern="1200"/>
            <a:t>Wayworth Limited</a:t>
          </a:r>
        </a:p>
        <a:p>
          <a:pPr marL="0" lvl="0" indent="0" algn="ctr" defTabSz="222250">
            <a:lnSpc>
              <a:spcPct val="90000"/>
            </a:lnSpc>
            <a:spcBef>
              <a:spcPct val="0"/>
            </a:spcBef>
            <a:spcAft>
              <a:spcPct val="35000"/>
            </a:spcAft>
            <a:buNone/>
          </a:pPr>
          <a:r>
            <a:rPr lang="es-ES" sz="500" kern="1200"/>
            <a:t>100%</a:t>
          </a:r>
        </a:p>
      </dsp:txBody>
      <dsp:txXfrm>
        <a:off x="12127037" y="4604772"/>
        <a:ext cx="693170" cy="346585"/>
      </dsp:txXfrm>
    </dsp:sp>
    <dsp:sp modelId="{F8F2A394-6C33-40FF-B9B7-B74804071043}">
      <dsp:nvSpPr>
        <dsp:cNvPr id="0" name=""/>
        <dsp:cNvSpPr/>
      </dsp:nvSpPr>
      <dsp:spPr>
        <a:xfrm>
          <a:off x="12127037" y="5096923"/>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175" tIns="3175" rIns="3175" bIns="3175" numCol="1" spcCol="1270" anchor="ctr" anchorCtr="0">
          <a:noAutofit/>
        </a:bodyPr>
        <a:lstStyle/>
        <a:p>
          <a:pPr marL="0" lvl="0" indent="0" algn="ctr" defTabSz="222250">
            <a:lnSpc>
              <a:spcPct val="90000"/>
            </a:lnSpc>
            <a:spcBef>
              <a:spcPct val="0"/>
            </a:spcBef>
            <a:spcAft>
              <a:spcPct val="35000"/>
            </a:spcAft>
            <a:buNone/>
          </a:pPr>
          <a:r>
            <a:rPr lang="es-ES" sz="500" kern="1200"/>
            <a:t>Rock Solid Transmission Limited</a:t>
          </a:r>
        </a:p>
        <a:p>
          <a:pPr marL="0" lvl="0" indent="0" algn="ctr" defTabSz="222250">
            <a:lnSpc>
              <a:spcPct val="90000"/>
            </a:lnSpc>
            <a:spcBef>
              <a:spcPct val="0"/>
            </a:spcBef>
            <a:spcAft>
              <a:spcPct val="35000"/>
            </a:spcAft>
            <a:buNone/>
          </a:pPr>
          <a:r>
            <a:rPr lang="es-ES" sz="500" kern="1200"/>
            <a:t>100%</a:t>
          </a:r>
        </a:p>
      </dsp:txBody>
      <dsp:txXfrm>
        <a:off x="12127037" y="5096923"/>
        <a:ext cx="693170" cy="346585"/>
      </dsp:txXfrm>
    </dsp:sp>
    <dsp:sp modelId="{78117624-76F6-4F12-B5D4-775143E8F8E8}">
      <dsp:nvSpPr>
        <dsp:cNvPr id="0" name=""/>
        <dsp:cNvSpPr/>
      </dsp:nvSpPr>
      <dsp:spPr>
        <a:xfrm>
          <a:off x="13019795" y="2961879"/>
          <a:ext cx="718845" cy="4504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Ireland</a:t>
          </a:r>
        </a:p>
        <a:p>
          <a:pPr marL="0" lvl="0" indent="0" algn="ctr" defTabSz="444500">
            <a:lnSpc>
              <a:spcPct val="90000"/>
            </a:lnSpc>
            <a:spcBef>
              <a:spcPct val="0"/>
            </a:spcBef>
            <a:spcAft>
              <a:spcPct val="35000"/>
            </a:spcAft>
            <a:buNone/>
          </a:pPr>
          <a:r>
            <a:rPr lang="es-ES" sz="1000" b="0" kern="1200"/>
            <a:t>100%</a:t>
          </a:r>
        </a:p>
      </dsp:txBody>
      <dsp:txXfrm>
        <a:off x="13019795" y="2961879"/>
        <a:ext cx="718845" cy="450494"/>
      </dsp:txXfrm>
    </dsp:sp>
    <dsp:sp modelId="{265BC1F3-BAC1-4E03-B806-B811C2F85C5B}">
      <dsp:nvSpPr>
        <dsp:cNvPr id="0" name=""/>
        <dsp:cNvSpPr/>
      </dsp:nvSpPr>
      <dsp:spPr>
        <a:xfrm>
          <a:off x="13168051" y="3614024"/>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 Tower IE</a:t>
          </a:r>
        </a:p>
        <a:p>
          <a:pPr marL="0" lvl="0" indent="0" algn="ctr" defTabSz="311150">
            <a:lnSpc>
              <a:spcPct val="90000"/>
            </a:lnSpc>
            <a:spcBef>
              <a:spcPct val="0"/>
            </a:spcBef>
            <a:spcAft>
              <a:spcPct val="35000"/>
            </a:spcAft>
            <a:buNone/>
          </a:pPr>
          <a:r>
            <a:rPr lang="es-ES" sz="700" b="0" kern="1200"/>
            <a:t>100%</a:t>
          </a:r>
        </a:p>
      </dsp:txBody>
      <dsp:txXfrm>
        <a:off x="13168051" y="3614024"/>
        <a:ext cx="693170" cy="346585"/>
      </dsp:txXfrm>
    </dsp:sp>
    <dsp:sp modelId="{B7D91AB9-E08F-48EB-A933-0B107F6E071E}">
      <dsp:nvSpPr>
        <dsp:cNvPr id="0" name=""/>
        <dsp:cNvSpPr/>
      </dsp:nvSpPr>
      <dsp:spPr>
        <a:xfrm>
          <a:off x="11581703" y="2391303"/>
          <a:ext cx="693170" cy="3643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1" kern="1200"/>
            <a:t>Cellnex Finance Company, S.A.</a:t>
          </a:r>
        </a:p>
        <a:p>
          <a:pPr marL="0" lvl="0" indent="0" algn="ctr" defTabSz="311150">
            <a:lnSpc>
              <a:spcPct val="90000"/>
            </a:lnSpc>
            <a:spcBef>
              <a:spcPct val="0"/>
            </a:spcBef>
            <a:spcAft>
              <a:spcPct val="35000"/>
            </a:spcAft>
            <a:buNone/>
          </a:pPr>
          <a:r>
            <a:rPr lang="es-ES" sz="700" kern="1200"/>
            <a:t>100%</a:t>
          </a:r>
        </a:p>
      </dsp:txBody>
      <dsp:txXfrm>
        <a:off x="11581703" y="2391303"/>
        <a:ext cx="693170" cy="364305"/>
      </dsp:txXfrm>
    </dsp:sp>
    <dsp:sp modelId="{3E796CBD-0592-4BFE-8D85-843F99F59440}">
      <dsp:nvSpPr>
        <dsp:cNvPr id="0" name=""/>
        <dsp:cNvSpPr/>
      </dsp:nvSpPr>
      <dsp:spPr>
        <a:xfrm>
          <a:off x="14076360" y="2959193"/>
          <a:ext cx="693170" cy="4283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Denmark</a:t>
          </a:r>
        </a:p>
        <a:p>
          <a:pPr marL="0" lvl="0" indent="0" algn="ctr" defTabSz="444500">
            <a:lnSpc>
              <a:spcPct val="90000"/>
            </a:lnSpc>
            <a:spcBef>
              <a:spcPct val="0"/>
            </a:spcBef>
            <a:spcAft>
              <a:spcPct val="35000"/>
            </a:spcAft>
            <a:buNone/>
          </a:pPr>
          <a:r>
            <a:rPr lang="es-ES" sz="1000" b="0" kern="1200"/>
            <a:t>100%</a:t>
          </a:r>
          <a:endParaRPr lang="es-ES" sz="1000" kern="1200"/>
        </a:p>
      </dsp:txBody>
      <dsp:txXfrm>
        <a:off x="14076360" y="2959193"/>
        <a:ext cx="693170" cy="428389"/>
      </dsp:txXfrm>
    </dsp:sp>
    <dsp:sp modelId="{E11FA369-A24B-4D8D-B2F4-4EBF0B32C420}">
      <dsp:nvSpPr>
        <dsp:cNvPr id="0" name=""/>
        <dsp:cNvSpPr/>
      </dsp:nvSpPr>
      <dsp:spPr>
        <a:xfrm>
          <a:off x="14201630" y="3617767"/>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 Tower DK</a:t>
          </a:r>
        </a:p>
        <a:p>
          <a:pPr marL="0" lvl="0" indent="0" algn="ctr" defTabSz="311150">
            <a:lnSpc>
              <a:spcPct val="90000"/>
            </a:lnSpc>
            <a:spcBef>
              <a:spcPct val="0"/>
            </a:spcBef>
            <a:spcAft>
              <a:spcPct val="35000"/>
            </a:spcAft>
            <a:buNone/>
          </a:pPr>
          <a:r>
            <a:rPr lang="es-ES" sz="700" b="0" kern="1200"/>
            <a:t>100%</a:t>
          </a:r>
          <a:endParaRPr lang="es-ES" sz="700" kern="1200"/>
        </a:p>
      </dsp:txBody>
      <dsp:txXfrm>
        <a:off x="14201630" y="3617767"/>
        <a:ext cx="693170" cy="346585"/>
      </dsp:txXfrm>
    </dsp:sp>
    <dsp:sp modelId="{059A87A2-A256-45C1-A351-BEFD57B51E6D}">
      <dsp:nvSpPr>
        <dsp:cNvPr id="0" name=""/>
        <dsp:cNvSpPr/>
      </dsp:nvSpPr>
      <dsp:spPr>
        <a:xfrm>
          <a:off x="15056939" y="2961757"/>
          <a:ext cx="693170" cy="43344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Austria</a:t>
          </a:r>
        </a:p>
        <a:p>
          <a:pPr marL="0" lvl="0" indent="0" algn="ctr" defTabSz="444500">
            <a:lnSpc>
              <a:spcPct val="90000"/>
            </a:lnSpc>
            <a:spcBef>
              <a:spcPct val="0"/>
            </a:spcBef>
            <a:spcAft>
              <a:spcPct val="35000"/>
            </a:spcAft>
            <a:buNone/>
          </a:pPr>
          <a:r>
            <a:rPr lang="es-ES" sz="1000" b="0" kern="1200"/>
            <a:t>100%</a:t>
          </a:r>
          <a:endParaRPr lang="es-ES" sz="1000" kern="1200"/>
        </a:p>
      </dsp:txBody>
      <dsp:txXfrm>
        <a:off x="15056939" y="2961757"/>
        <a:ext cx="693170" cy="433442"/>
      </dsp:txXfrm>
    </dsp:sp>
    <dsp:sp modelId="{E6D2450D-CA47-49D1-B177-91E8FDDC56E3}">
      <dsp:nvSpPr>
        <dsp:cNvPr id="0" name=""/>
        <dsp:cNvSpPr/>
      </dsp:nvSpPr>
      <dsp:spPr>
        <a:xfrm>
          <a:off x="15249516" y="3588525"/>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AT</a:t>
          </a:r>
        </a:p>
        <a:p>
          <a:pPr marL="0" lvl="0" indent="0" algn="ctr" defTabSz="311150">
            <a:lnSpc>
              <a:spcPct val="90000"/>
            </a:lnSpc>
            <a:spcBef>
              <a:spcPct val="0"/>
            </a:spcBef>
            <a:spcAft>
              <a:spcPct val="35000"/>
            </a:spcAft>
            <a:buNone/>
          </a:pPr>
          <a:r>
            <a:rPr lang="es-ES" sz="700" kern="1200"/>
            <a:t>100%</a:t>
          </a:r>
        </a:p>
      </dsp:txBody>
      <dsp:txXfrm>
        <a:off x="15249516" y="3588525"/>
        <a:ext cx="693170" cy="346585"/>
      </dsp:txXfrm>
    </dsp:sp>
    <dsp:sp modelId="{F829AF24-8BB5-4154-8DBB-6AFD3A577A59}">
      <dsp:nvSpPr>
        <dsp:cNvPr id="0" name=""/>
        <dsp:cNvSpPr/>
      </dsp:nvSpPr>
      <dsp:spPr>
        <a:xfrm>
          <a:off x="16027392" y="2960496"/>
          <a:ext cx="693170" cy="43705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Cellnex Sweden </a:t>
          </a:r>
          <a:br>
            <a:rPr lang="es-ES" sz="1000" b="1" kern="1200"/>
          </a:br>
          <a:r>
            <a:rPr lang="es-ES" sz="1000" b="0" kern="1200"/>
            <a:t>100%</a:t>
          </a:r>
          <a:endParaRPr lang="es-ES" sz="1000" kern="1200"/>
        </a:p>
      </dsp:txBody>
      <dsp:txXfrm>
        <a:off x="16027392" y="2960496"/>
        <a:ext cx="693170" cy="437050"/>
      </dsp:txXfrm>
    </dsp:sp>
    <dsp:sp modelId="{95144518-242C-4848-A841-E83FC3006559}">
      <dsp:nvSpPr>
        <dsp:cNvPr id="0" name=""/>
        <dsp:cNvSpPr/>
      </dsp:nvSpPr>
      <dsp:spPr>
        <a:xfrm>
          <a:off x="16221140" y="3580620"/>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pt-PT" sz="700" b="0" kern="1200"/>
            <a:t>On Tower SE</a:t>
          </a:r>
          <a:br>
            <a:rPr lang="es-ES" sz="700" b="0" kern="1200"/>
          </a:br>
          <a:r>
            <a:rPr lang="es-ES" sz="700" b="0" kern="1200"/>
            <a:t>100%</a:t>
          </a:r>
          <a:endParaRPr lang="es-ES" sz="700" kern="1200"/>
        </a:p>
      </dsp:txBody>
      <dsp:txXfrm>
        <a:off x="16221140" y="3580620"/>
        <a:ext cx="693170" cy="346585"/>
      </dsp:txXfrm>
    </dsp:sp>
    <dsp:sp modelId="{90CBCD20-628F-4C47-A3B3-57A5AAD5C29C}">
      <dsp:nvSpPr>
        <dsp:cNvPr id="0" name=""/>
        <dsp:cNvSpPr/>
      </dsp:nvSpPr>
      <dsp:spPr>
        <a:xfrm>
          <a:off x="16957127" y="2960496"/>
          <a:ext cx="693170" cy="43705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Poland</a:t>
          </a:r>
        </a:p>
        <a:p>
          <a:pPr marL="0" lvl="0" indent="0" algn="ctr" defTabSz="444500">
            <a:lnSpc>
              <a:spcPct val="90000"/>
            </a:lnSpc>
            <a:spcBef>
              <a:spcPct val="0"/>
            </a:spcBef>
            <a:spcAft>
              <a:spcPct val="35000"/>
            </a:spcAft>
            <a:buNone/>
          </a:pPr>
          <a:r>
            <a:rPr lang="es-ES" sz="1000" b="0" kern="1200"/>
            <a:t>100%</a:t>
          </a:r>
          <a:endParaRPr lang="es-ES" sz="1000" kern="1200"/>
        </a:p>
      </dsp:txBody>
      <dsp:txXfrm>
        <a:off x="16957127" y="2960496"/>
        <a:ext cx="693170" cy="437050"/>
      </dsp:txXfrm>
    </dsp:sp>
    <dsp:sp modelId="{7B0B8037-8261-4443-995C-386D3632A4B2}">
      <dsp:nvSpPr>
        <dsp:cNvPr id="0" name=""/>
        <dsp:cNvSpPr/>
      </dsp:nvSpPr>
      <dsp:spPr>
        <a:xfrm>
          <a:off x="17104328" y="3585985"/>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PL</a:t>
          </a:r>
          <a:br>
            <a:rPr lang="es-ES" sz="700" b="0" kern="1200"/>
          </a:br>
          <a:r>
            <a:rPr lang="es-ES" sz="700" b="0" kern="1200"/>
            <a:t>70%</a:t>
          </a:r>
          <a:endParaRPr lang="es-ES" sz="700" kern="1200"/>
        </a:p>
      </dsp:txBody>
      <dsp:txXfrm>
        <a:off x="17104328" y="3585985"/>
        <a:ext cx="693170" cy="346585"/>
      </dsp:txXfrm>
    </dsp:sp>
    <dsp:sp modelId="{EFC70DB2-C5F1-4513-8CAB-004034D96A68}">
      <dsp:nvSpPr>
        <dsp:cNvPr id="0" name=""/>
        <dsp:cNvSpPr/>
      </dsp:nvSpPr>
      <dsp:spPr>
        <a:xfrm>
          <a:off x="17144345" y="4061839"/>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Poland</a:t>
          </a:r>
          <a:br>
            <a:rPr lang="es-ES" sz="700" kern="1200"/>
          </a:br>
          <a:r>
            <a:rPr lang="es-ES" sz="700" kern="1200"/>
            <a:t>99.99</a:t>
          </a:r>
          <a:r>
            <a:rPr lang="es-ES" sz="700" b="0" kern="1200"/>
            <a:t>%</a:t>
          </a:r>
          <a:endParaRPr lang="es-ES" sz="700" kern="1200"/>
        </a:p>
      </dsp:txBody>
      <dsp:txXfrm>
        <a:off x="17144345" y="4061839"/>
        <a:ext cx="693170" cy="346585"/>
      </dsp:txXfrm>
    </dsp:sp>
    <dsp:sp modelId="{7240DC34-3719-4CB7-9E6C-D3B5E5423766}">
      <dsp:nvSpPr>
        <dsp:cNvPr id="0" name=""/>
        <dsp:cNvSpPr/>
      </dsp:nvSpPr>
      <dsp:spPr>
        <a:xfrm>
          <a:off x="17144345" y="4553990"/>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175" tIns="3175" rIns="3175" bIns="3175" numCol="1" spcCol="1270" anchor="ctr" anchorCtr="0">
          <a:noAutofit/>
        </a:bodyPr>
        <a:lstStyle/>
        <a:p>
          <a:pPr marL="0" lvl="0" indent="0" algn="ctr" defTabSz="222250">
            <a:lnSpc>
              <a:spcPct val="90000"/>
            </a:lnSpc>
            <a:spcBef>
              <a:spcPct val="0"/>
            </a:spcBef>
            <a:spcAft>
              <a:spcPct val="35000"/>
            </a:spcAft>
            <a:buNone/>
          </a:pPr>
          <a:r>
            <a:rPr lang="es-ES" sz="500" kern="1200"/>
            <a:t>Sapastre</a:t>
          </a:r>
          <a:br>
            <a:rPr lang="es-ES" sz="500" kern="1200"/>
          </a:br>
          <a:r>
            <a:rPr lang="es-ES" sz="500" kern="1200"/>
            <a:t>100</a:t>
          </a:r>
          <a:r>
            <a:rPr lang="es-ES" sz="500" b="0" kern="1200"/>
            <a:t>%</a:t>
          </a:r>
          <a:endParaRPr lang="es-ES" sz="500" kern="1200"/>
        </a:p>
      </dsp:txBody>
      <dsp:txXfrm>
        <a:off x="17144345" y="4553990"/>
        <a:ext cx="693170" cy="346585"/>
      </dsp:txXfrm>
    </dsp:sp>
    <dsp:sp modelId="{9A984889-8014-49CB-B72F-0965A7E3EEB5}">
      <dsp:nvSpPr>
        <dsp:cNvPr id="0" name=""/>
        <dsp:cNvSpPr/>
      </dsp:nvSpPr>
      <dsp:spPr>
        <a:xfrm>
          <a:off x="17871529" y="2960496"/>
          <a:ext cx="693170" cy="43705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Ukkoverkot Oy </a:t>
          </a:r>
          <a:br>
            <a:rPr lang="es-ES" sz="1000" b="1" kern="1200"/>
          </a:br>
          <a:r>
            <a:rPr lang="es-ES" sz="1000" b="0" kern="1200"/>
            <a:t>100%</a:t>
          </a:r>
          <a:endParaRPr lang="es-ES" sz="1000" kern="1200"/>
        </a:p>
      </dsp:txBody>
      <dsp:txXfrm>
        <a:off x="17871529" y="2960496"/>
        <a:ext cx="693170" cy="437050"/>
      </dsp:txXfrm>
    </dsp:sp>
    <dsp:sp modelId="{F77D98B3-71D9-425B-BF3D-B61862B628E7}">
      <dsp:nvSpPr>
        <dsp:cNvPr id="0" name=""/>
        <dsp:cNvSpPr/>
      </dsp:nvSpPr>
      <dsp:spPr>
        <a:xfrm>
          <a:off x="18027188" y="3587506"/>
          <a:ext cx="693170" cy="346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Edzcom</a:t>
          </a:r>
          <a:br>
            <a:rPr lang="es-ES" sz="700" b="0" kern="1200"/>
          </a:br>
          <a:r>
            <a:rPr lang="es-ES" sz="700" b="0" kern="1200"/>
            <a:t>100%</a:t>
          </a:r>
          <a:endParaRPr lang="es-ES" sz="700" kern="1200"/>
        </a:p>
      </dsp:txBody>
      <dsp:txXfrm>
        <a:off x="18027188" y="3587506"/>
        <a:ext cx="693170" cy="346585"/>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diagramQuickStyle" Target="../diagrams/quickStyle1.xml"/><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diagramLayout" Target="../diagrams/layout1.xml"/><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diagramData" Target="../diagrams/data1.xml"/><Relationship Id="rId6" Type="http://schemas.openxmlformats.org/officeDocument/2006/relationships/image" Target="../media/image6.png"/><Relationship Id="rId11" Type="http://schemas.openxmlformats.org/officeDocument/2006/relationships/image" Target="../media/image11.png"/><Relationship Id="rId5" Type="http://schemas.microsoft.com/office/2007/relationships/diagramDrawing" Target="../diagrams/drawing1.xml"/><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diagramColors" Target="../diagrams/colors1.xml"/><Relationship Id="rId9" Type="http://schemas.openxmlformats.org/officeDocument/2006/relationships/image" Target="../media/image9.png"/><Relationship Id="rId1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42182</xdr:colOff>
      <xdr:row>5</xdr:row>
      <xdr:rowOff>23954</xdr:rowOff>
    </xdr:from>
    <xdr:to>
      <xdr:col>14</xdr:col>
      <xdr:colOff>203175</xdr:colOff>
      <xdr:row>26</xdr:row>
      <xdr:rowOff>95250</xdr:rowOff>
    </xdr:to>
    <xdr:pic>
      <xdr:nvPicPr>
        <xdr:cNvPr id="3" name="Imagen 2">
          <a:extLst>
            <a:ext uri="{FF2B5EF4-FFF2-40B4-BE49-F238E27FC236}">
              <a16:creationId xmlns:a16="http://schemas.microsoft.com/office/drawing/2014/main" id="{9534FD13-C38B-40C6-A444-E28A68C36A7C}"/>
            </a:ext>
          </a:extLst>
        </xdr:cNvPr>
        <xdr:cNvPicPr>
          <a:picLocks noChangeAspect="1"/>
        </xdr:cNvPicPr>
      </xdr:nvPicPr>
      <xdr:blipFill>
        <a:blip xmlns:r="http://schemas.openxmlformats.org/officeDocument/2006/relationships" r:embed="rId2"/>
        <a:stretch>
          <a:fillRect/>
        </a:stretch>
      </xdr:blipFill>
      <xdr:spPr>
        <a:xfrm>
          <a:off x="232682" y="817704"/>
          <a:ext cx="10066993" cy="34050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224896</xdr:colOff>
      <xdr:row>1</xdr:row>
      <xdr:rowOff>171979</xdr:rowOff>
    </xdr:from>
    <xdr:to>
      <xdr:col>26</xdr:col>
      <xdr:colOff>386313</xdr:colOff>
      <xdr:row>45</xdr:row>
      <xdr:rowOff>161494</xdr:rowOff>
    </xdr:to>
    <xdr:graphicFrame macro="">
      <xdr:nvGraphicFramePr>
        <xdr:cNvPr id="19" name="2 Diagrama">
          <a:extLst>
            <a:ext uri="{FF2B5EF4-FFF2-40B4-BE49-F238E27FC236}">
              <a16:creationId xmlns:a16="http://schemas.microsoft.com/office/drawing/2014/main" id="{93482B41-7C95-44FE-82F3-73447B1D4BB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381000</xdr:colOff>
      <xdr:row>1</xdr:row>
      <xdr:rowOff>136072</xdr:rowOff>
    </xdr:from>
    <xdr:to>
      <xdr:col>2</xdr:col>
      <xdr:colOff>341786</xdr:colOff>
      <xdr:row>4</xdr:row>
      <xdr:rowOff>105865</xdr:rowOff>
    </xdr:to>
    <xdr:pic>
      <xdr:nvPicPr>
        <xdr:cNvPr id="3" name="3 Imagen">
          <a:extLst>
            <a:ext uri="{FF2B5EF4-FFF2-40B4-BE49-F238E27FC236}">
              <a16:creationId xmlns:a16="http://schemas.microsoft.com/office/drawing/2014/main" id="{5705A1DE-7773-4116-88C1-586E3BC035E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320222"/>
          <a:ext cx="1573686" cy="522243"/>
        </a:xfrm>
        <a:prstGeom prst="rect">
          <a:avLst/>
        </a:prstGeom>
      </xdr:spPr>
    </xdr:pic>
    <xdr:clientData/>
  </xdr:twoCellAnchor>
  <xdr:twoCellAnchor editAs="oneCell">
    <xdr:from>
      <xdr:col>3</xdr:col>
      <xdr:colOff>555624</xdr:colOff>
      <xdr:row>19</xdr:row>
      <xdr:rowOff>66145</xdr:rowOff>
    </xdr:from>
    <xdr:to>
      <xdr:col>4</xdr:col>
      <xdr:colOff>52030</xdr:colOff>
      <xdr:row>20</xdr:row>
      <xdr:rowOff>61748</xdr:rowOff>
    </xdr:to>
    <xdr:pic>
      <xdr:nvPicPr>
        <xdr:cNvPr id="5" name="Picture 1" descr="España">
          <a:extLst>
            <a:ext uri="{FF2B5EF4-FFF2-40B4-BE49-F238E27FC236}">
              <a16:creationId xmlns:a16="http://schemas.microsoft.com/office/drawing/2014/main" id="{B3BF70A6-D97F-4BEA-B5A3-BF9EE73DDCC3}"/>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flipV="1">
          <a:off x="2976562" y="3638020"/>
          <a:ext cx="303385" cy="180811"/>
        </a:xfrm>
        <a:prstGeom prst="rect">
          <a:avLst/>
        </a:prstGeom>
        <a:noFill/>
      </xdr:spPr>
    </xdr:pic>
    <xdr:clientData/>
  </xdr:twoCellAnchor>
  <xdr:twoCellAnchor editAs="oneCell">
    <xdr:from>
      <xdr:col>6</xdr:col>
      <xdr:colOff>238125</xdr:colOff>
      <xdr:row>19</xdr:row>
      <xdr:rowOff>66146</xdr:rowOff>
    </xdr:from>
    <xdr:to>
      <xdr:col>6</xdr:col>
      <xdr:colOff>532625</xdr:colOff>
      <xdr:row>20</xdr:row>
      <xdr:rowOff>38078</xdr:rowOff>
    </xdr:to>
    <xdr:pic>
      <xdr:nvPicPr>
        <xdr:cNvPr id="6" name="Picture 1" descr="Resultado de imagen de italian flag">
          <a:extLst>
            <a:ext uri="{FF2B5EF4-FFF2-40B4-BE49-F238E27FC236}">
              <a16:creationId xmlns:a16="http://schemas.microsoft.com/office/drawing/2014/main" id="{0E7B657E-5CB4-478F-8F1E-F4DAA6265F95}"/>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80000" y="3638021"/>
          <a:ext cx="294500" cy="157140"/>
        </a:xfrm>
        <a:prstGeom prst="rect">
          <a:avLst/>
        </a:prstGeom>
        <a:noFill/>
      </xdr:spPr>
    </xdr:pic>
    <xdr:clientData/>
  </xdr:twoCellAnchor>
  <xdr:twoCellAnchor editAs="oneCell">
    <xdr:from>
      <xdr:col>7</xdr:col>
      <xdr:colOff>555626</xdr:colOff>
      <xdr:row>19</xdr:row>
      <xdr:rowOff>39688</xdr:rowOff>
    </xdr:from>
    <xdr:to>
      <xdr:col>8</xdr:col>
      <xdr:colOff>15473</xdr:colOff>
      <xdr:row>20</xdr:row>
      <xdr:rowOff>57816</xdr:rowOff>
    </xdr:to>
    <xdr:pic>
      <xdr:nvPicPr>
        <xdr:cNvPr id="7" name="Picture 2">
          <a:extLst>
            <a:ext uri="{FF2B5EF4-FFF2-40B4-BE49-F238E27FC236}">
              <a16:creationId xmlns:a16="http://schemas.microsoft.com/office/drawing/2014/main" id="{BBF8413E-8A06-4DE0-B776-96FA0C515EA4}"/>
            </a:ext>
          </a:extLst>
        </xdr:cNvPr>
        <xdr:cNvPicPr preferRelativeResize="0">
          <a:picLocks noChangeArrowheads="1"/>
        </xdr:cNvPicPr>
      </xdr:nvPicPr>
      <xdr:blipFill>
        <a:blip xmlns:r="http://schemas.openxmlformats.org/officeDocument/2006/relationships" r:embed="rId9" cstate="print"/>
        <a:srcRect/>
        <a:stretch>
          <a:fillRect/>
        </a:stretch>
      </xdr:blipFill>
      <xdr:spPr bwMode="auto">
        <a:xfrm>
          <a:off x="6204480" y="3611563"/>
          <a:ext cx="266826" cy="203336"/>
        </a:xfrm>
        <a:prstGeom prst="rect">
          <a:avLst/>
        </a:prstGeom>
        <a:noFill/>
      </xdr:spPr>
    </xdr:pic>
    <xdr:clientData/>
  </xdr:twoCellAnchor>
  <xdr:twoCellAnchor editAs="oneCell">
    <xdr:from>
      <xdr:col>9</xdr:col>
      <xdr:colOff>-1</xdr:colOff>
      <xdr:row>19</xdr:row>
      <xdr:rowOff>26458</xdr:rowOff>
    </xdr:from>
    <xdr:to>
      <xdr:col>9</xdr:col>
      <xdr:colOff>274681</xdr:colOff>
      <xdr:row>20</xdr:row>
      <xdr:rowOff>40776</xdr:rowOff>
    </xdr:to>
    <xdr:pic>
      <xdr:nvPicPr>
        <xdr:cNvPr id="8" name="Picture 1" descr="https://upload.wikimedia.org/wikipedia/commons/thumb/c/c3/Flag_of_France.svg/300px-Flag_of_France.svg.png">
          <a:extLst>
            <a:ext uri="{FF2B5EF4-FFF2-40B4-BE49-F238E27FC236}">
              <a16:creationId xmlns:a16="http://schemas.microsoft.com/office/drawing/2014/main" id="{2EAF6E4A-5733-4C41-BF31-6DA6E7EE19C8}"/>
            </a:ext>
          </a:extLst>
        </xdr:cNvPr>
        <xdr:cNvPicPr preferRelativeResize="0">
          <a:picLocks noChangeArrowheads="1"/>
        </xdr:cNvPicPr>
      </xdr:nvPicPr>
      <xdr:blipFill>
        <a:blip xmlns:r="http://schemas.openxmlformats.org/officeDocument/2006/relationships" r:embed="rId10" cstate="print"/>
        <a:srcRect/>
        <a:stretch>
          <a:fillRect/>
        </a:stretch>
      </xdr:blipFill>
      <xdr:spPr bwMode="auto">
        <a:xfrm>
          <a:off x="7262812" y="3598333"/>
          <a:ext cx="274682" cy="199526"/>
        </a:xfrm>
        <a:prstGeom prst="rect">
          <a:avLst/>
        </a:prstGeom>
        <a:noFill/>
      </xdr:spPr>
    </xdr:pic>
    <xdr:clientData/>
  </xdr:twoCellAnchor>
  <xdr:twoCellAnchor editAs="oneCell">
    <xdr:from>
      <xdr:col>10</xdr:col>
      <xdr:colOff>568853</xdr:colOff>
      <xdr:row>19</xdr:row>
      <xdr:rowOff>52916</xdr:rowOff>
    </xdr:from>
    <xdr:to>
      <xdr:col>11</xdr:col>
      <xdr:colOff>27614</xdr:colOff>
      <xdr:row>20</xdr:row>
      <xdr:rowOff>93904</xdr:rowOff>
    </xdr:to>
    <xdr:pic>
      <xdr:nvPicPr>
        <xdr:cNvPr id="9" name="Picture 4" descr="Resultat d'imatges de united kingdom flag">
          <a:extLst>
            <a:ext uri="{FF2B5EF4-FFF2-40B4-BE49-F238E27FC236}">
              <a16:creationId xmlns:a16="http://schemas.microsoft.com/office/drawing/2014/main" id="{07DA3B6D-EED0-46AB-84F8-7B759439220C}"/>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638645" y="3624791"/>
          <a:ext cx="265740" cy="226196"/>
        </a:xfrm>
        <a:prstGeom prst="rect">
          <a:avLst/>
        </a:prstGeom>
        <a:noFill/>
      </xdr:spPr>
    </xdr:pic>
    <xdr:clientData/>
  </xdr:twoCellAnchor>
  <xdr:twoCellAnchor editAs="oneCell">
    <xdr:from>
      <xdr:col>12</xdr:col>
      <xdr:colOff>449793</xdr:colOff>
      <xdr:row>19</xdr:row>
      <xdr:rowOff>52916</xdr:rowOff>
    </xdr:from>
    <xdr:to>
      <xdr:col>12</xdr:col>
      <xdr:colOff>625010</xdr:colOff>
      <xdr:row>20</xdr:row>
      <xdr:rowOff>54553</xdr:rowOff>
    </xdr:to>
    <xdr:pic>
      <xdr:nvPicPr>
        <xdr:cNvPr id="10" name="Picture 13">
          <a:extLst>
            <a:ext uri="{FF2B5EF4-FFF2-40B4-BE49-F238E27FC236}">
              <a16:creationId xmlns:a16="http://schemas.microsoft.com/office/drawing/2014/main" id="{910C8421-B4D4-4D1F-AEEA-92FFF553F50E}"/>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8667" t="61810" r="14555" b="26130"/>
        <a:stretch/>
      </xdr:blipFill>
      <xdr:spPr bwMode="auto">
        <a:xfrm>
          <a:off x="10133543" y="3624791"/>
          <a:ext cx="175217" cy="1868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14</xdr:col>
      <xdr:colOff>105834</xdr:colOff>
      <xdr:row>19</xdr:row>
      <xdr:rowOff>79374</xdr:rowOff>
    </xdr:from>
    <xdr:to>
      <xdr:col>14</xdr:col>
      <xdr:colOff>359239</xdr:colOff>
      <xdr:row>20</xdr:row>
      <xdr:rowOff>97502</xdr:rowOff>
    </xdr:to>
    <xdr:pic>
      <xdr:nvPicPr>
        <xdr:cNvPr id="11" name="Imagen 10">
          <a:extLst>
            <a:ext uri="{FF2B5EF4-FFF2-40B4-BE49-F238E27FC236}">
              <a16:creationId xmlns:a16="http://schemas.microsoft.com/office/drawing/2014/main" id="{4C25E07B-F225-489D-8946-7D2651280F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403542" y="3651249"/>
          <a:ext cx="253405" cy="203336"/>
        </a:xfrm>
        <a:prstGeom prst="rect">
          <a:avLst/>
        </a:prstGeom>
      </xdr:spPr>
    </xdr:pic>
    <xdr:clientData/>
  </xdr:twoCellAnchor>
  <xdr:twoCellAnchor editAs="oneCell">
    <xdr:from>
      <xdr:col>15</xdr:col>
      <xdr:colOff>687917</xdr:colOff>
      <xdr:row>19</xdr:row>
      <xdr:rowOff>66146</xdr:rowOff>
    </xdr:from>
    <xdr:to>
      <xdr:col>16</xdr:col>
      <xdr:colOff>168632</xdr:colOff>
      <xdr:row>20</xdr:row>
      <xdr:rowOff>67129</xdr:rowOff>
    </xdr:to>
    <xdr:pic>
      <xdr:nvPicPr>
        <xdr:cNvPr id="12" name="Imagen 11">
          <a:extLst>
            <a:ext uri="{FF2B5EF4-FFF2-40B4-BE49-F238E27FC236}">
              <a16:creationId xmlns:a16="http://schemas.microsoft.com/office/drawing/2014/main" id="{933735E2-519E-46AD-B010-44985F94D420}"/>
            </a:ext>
          </a:extLst>
        </xdr:cNvPr>
        <xdr:cNvPicPr>
          <a:picLocks noChangeAspect="1"/>
        </xdr:cNvPicPr>
      </xdr:nvPicPr>
      <xdr:blipFill>
        <a:blip xmlns:r="http://schemas.openxmlformats.org/officeDocument/2006/relationships" r:embed="rId14"/>
        <a:stretch>
          <a:fillRect/>
        </a:stretch>
      </xdr:blipFill>
      <xdr:spPr>
        <a:xfrm>
          <a:off x="12792605" y="3638021"/>
          <a:ext cx="287694" cy="186191"/>
        </a:xfrm>
        <a:prstGeom prst="rect">
          <a:avLst/>
        </a:prstGeom>
      </xdr:spPr>
    </xdr:pic>
    <xdr:clientData/>
  </xdr:twoCellAnchor>
  <xdr:twoCellAnchor editAs="oneCell">
    <xdr:from>
      <xdr:col>17</xdr:col>
      <xdr:colOff>99484</xdr:colOff>
      <xdr:row>19</xdr:row>
      <xdr:rowOff>59796</xdr:rowOff>
    </xdr:from>
    <xdr:to>
      <xdr:col>17</xdr:col>
      <xdr:colOff>387178</xdr:colOff>
      <xdr:row>20</xdr:row>
      <xdr:rowOff>60779</xdr:rowOff>
    </xdr:to>
    <xdr:pic>
      <xdr:nvPicPr>
        <xdr:cNvPr id="13" name="Imagen 12">
          <a:extLst>
            <a:ext uri="{FF2B5EF4-FFF2-40B4-BE49-F238E27FC236}">
              <a16:creationId xmlns:a16="http://schemas.microsoft.com/office/drawing/2014/main" id="{C16EDAC7-779F-4B24-89F2-25E63F5D4E13}"/>
            </a:ext>
          </a:extLst>
        </xdr:cNvPr>
        <xdr:cNvPicPr>
          <a:picLocks noChangeAspect="1"/>
        </xdr:cNvPicPr>
      </xdr:nvPicPr>
      <xdr:blipFill>
        <a:blip xmlns:r="http://schemas.openxmlformats.org/officeDocument/2006/relationships" r:embed="rId14"/>
        <a:stretch>
          <a:fillRect/>
        </a:stretch>
      </xdr:blipFill>
      <xdr:spPr>
        <a:xfrm>
          <a:off x="13818130" y="3631671"/>
          <a:ext cx="287694" cy="186191"/>
        </a:xfrm>
        <a:prstGeom prst="rect">
          <a:avLst/>
        </a:prstGeom>
      </xdr:spPr>
    </xdr:pic>
    <xdr:clientData/>
  </xdr:twoCellAnchor>
  <xdr:twoCellAnchor editAs="oneCell">
    <xdr:from>
      <xdr:col>18</xdr:col>
      <xdr:colOff>297922</xdr:colOff>
      <xdr:row>19</xdr:row>
      <xdr:rowOff>46567</xdr:rowOff>
    </xdr:from>
    <xdr:to>
      <xdr:col>18</xdr:col>
      <xdr:colOff>569701</xdr:colOff>
      <xdr:row>20</xdr:row>
      <xdr:rowOff>49455</xdr:rowOff>
    </xdr:to>
    <xdr:pic>
      <xdr:nvPicPr>
        <xdr:cNvPr id="14" name="Imagen 13">
          <a:extLst>
            <a:ext uri="{FF2B5EF4-FFF2-40B4-BE49-F238E27FC236}">
              <a16:creationId xmlns:a16="http://schemas.microsoft.com/office/drawing/2014/main" id="{727F9AF0-C1E3-40DE-937D-B8065BA9CE55}"/>
            </a:ext>
          </a:extLst>
        </xdr:cNvPr>
        <xdr:cNvPicPr>
          <a:picLocks noChangeAspect="1"/>
        </xdr:cNvPicPr>
      </xdr:nvPicPr>
      <xdr:blipFill>
        <a:blip xmlns:r="http://schemas.openxmlformats.org/officeDocument/2006/relationships" r:embed="rId15"/>
        <a:stretch>
          <a:fillRect/>
        </a:stretch>
      </xdr:blipFill>
      <xdr:spPr>
        <a:xfrm>
          <a:off x="14823547" y="3618442"/>
          <a:ext cx="271779" cy="188096"/>
        </a:xfrm>
        <a:prstGeom prst="rect">
          <a:avLst/>
        </a:prstGeom>
      </xdr:spPr>
    </xdr:pic>
    <xdr:clientData/>
  </xdr:twoCellAnchor>
  <xdr:twoCellAnchor editAs="oneCell">
    <xdr:from>
      <xdr:col>19</xdr:col>
      <xdr:colOff>443443</xdr:colOff>
      <xdr:row>19</xdr:row>
      <xdr:rowOff>59797</xdr:rowOff>
    </xdr:from>
    <xdr:to>
      <xdr:col>19</xdr:col>
      <xdr:colOff>716809</xdr:colOff>
      <xdr:row>20</xdr:row>
      <xdr:rowOff>58875</xdr:rowOff>
    </xdr:to>
    <xdr:pic>
      <xdr:nvPicPr>
        <xdr:cNvPr id="15" name="Imagen 14">
          <a:extLst>
            <a:ext uri="{FF2B5EF4-FFF2-40B4-BE49-F238E27FC236}">
              <a16:creationId xmlns:a16="http://schemas.microsoft.com/office/drawing/2014/main" id="{41064509-A483-4896-80EA-C82C7D64E7C8}"/>
            </a:ext>
          </a:extLst>
        </xdr:cNvPr>
        <xdr:cNvPicPr>
          <a:picLocks noChangeAspect="1"/>
        </xdr:cNvPicPr>
      </xdr:nvPicPr>
      <xdr:blipFill>
        <a:blip xmlns:r="http://schemas.openxmlformats.org/officeDocument/2006/relationships" r:embed="rId16"/>
        <a:stretch>
          <a:fillRect/>
        </a:stretch>
      </xdr:blipFill>
      <xdr:spPr>
        <a:xfrm>
          <a:off x="15776047" y="3631672"/>
          <a:ext cx="273366" cy="184286"/>
        </a:xfrm>
        <a:prstGeom prst="rect">
          <a:avLst/>
        </a:prstGeom>
      </xdr:spPr>
    </xdr:pic>
    <xdr:clientData/>
  </xdr:twoCellAnchor>
  <xdr:twoCellAnchor editAs="oneCell">
    <xdr:from>
      <xdr:col>20</xdr:col>
      <xdr:colOff>641881</xdr:colOff>
      <xdr:row>19</xdr:row>
      <xdr:rowOff>33338</xdr:rowOff>
    </xdr:from>
    <xdr:to>
      <xdr:col>21</xdr:col>
      <xdr:colOff>44912</xdr:colOff>
      <xdr:row>20</xdr:row>
      <xdr:rowOff>43560</xdr:rowOff>
    </xdr:to>
    <xdr:pic>
      <xdr:nvPicPr>
        <xdr:cNvPr id="16" name="Imagen 15" descr="Suecia - Wikipedia, la enciclopedia libre">
          <a:extLst>
            <a:ext uri="{FF2B5EF4-FFF2-40B4-BE49-F238E27FC236}">
              <a16:creationId xmlns:a16="http://schemas.microsoft.com/office/drawing/2014/main" id="{B57994A2-6390-4A01-868D-6FAF1F948FB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781464" y="3605213"/>
          <a:ext cx="210011" cy="19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760943</xdr:colOff>
      <xdr:row>19</xdr:row>
      <xdr:rowOff>6879</xdr:rowOff>
    </xdr:from>
    <xdr:to>
      <xdr:col>22</xdr:col>
      <xdr:colOff>210299</xdr:colOff>
      <xdr:row>20</xdr:row>
      <xdr:rowOff>18403</xdr:rowOff>
    </xdr:to>
    <xdr:pic>
      <xdr:nvPicPr>
        <xdr:cNvPr id="17" name="Imagen 16" descr="Bandera de Polonia | Banderas-mundo.es">
          <a:extLst>
            <a:ext uri="{FF2B5EF4-FFF2-40B4-BE49-F238E27FC236}">
              <a16:creationId xmlns:a16="http://schemas.microsoft.com/office/drawing/2014/main" id="{8F206F46-299E-4CE6-9816-0CCC262FDFD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707506" y="3578754"/>
          <a:ext cx="256335" cy="196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33339</xdr:colOff>
      <xdr:row>19</xdr:row>
      <xdr:rowOff>46566</xdr:rowOff>
    </xdr:from>
    <xdr:to>
      <xdr:col>23</xdr:col>
      <xdr:colOff>335956</xdr:colOff>
      <xdr:row>20</xdr:row>
      <xdr:rowOff>58979</xdr:rowOff>
    </xdr:to>
    <xdr:pic>
      <xdr:nvPicPr>
        <xdr:cNvPr id="18" name="Imagen 17" descr="Comprar Bandera de Finlandia - Comprar Banderas">
          <a:extLst>
            <a:ext uri="{FF2B5EF4-FFF2-40B4-BE49-F238E27FC236}">
              <a16:creationId xmlns:a16="http://schemas.microsoft.com/office/drawing/2014/main" id="{6CF765A3-F1AC-4E55-89D9-C2561CEFDAC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593860" y="3618441"/>
          <a:ext cx="302617" cy="197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648230</xdr:colOff>
      <xdr:row>8</xdr:row>
      <xdr:rowOff>66146</xdr:rowOff>
    </xdr:from>
    <xdr:to>
      <xdr:col>14</xdr:col>
      <xdr:colOff>205421</xdr:colOff>
      <xdr:row>9</xdr:row>
      <xdr:rowOff>165273</xdr:rowOff>
    </xdr:to>
    <xdr:pic>
      <xdr:nvPicPr>
        <xdr:cNvPr id="20" name="Imagen 19">
          <a:extLst>
            <a:ext uri="{FF2B5EF4-FFF2-40B4-BE49-F238E27FC236}">
              <a16:creationId xmlns:a16="http://schemas.microsoft.com/office/drawing/2014/main" id="{51AFEEF2-3115-477F-A1C2-B3A679EF3A9C}"/>
            </a:ext>
          </a:extLst>
        </xdr:cNvPr>
        <xdr:cNvPicPr>
          <a:picLocks noChangeAspect="1"/>
        </xdr:cNvPicPr>
      </xdr:nvPicPr>
      <xdr:blipFill>
        <a:blip xmlns:r="http://schemas.openxmlformats.org/officeDocument/2006/relationships" r:embed="rId20"/>
        <a:stretch>
          <a:fillRect/>
        </a:stretch>
      </xdr:blipFill>
      <xdr:spPr>
        <a:xfrm>
          <a:off x="11138959" y="1600729"/>
          <a:ext cx="364170" cy="284336"/>
        </a:xfrm>
        <a:prstGeom prst="rect">
          <a:avLst/>
        </a:prstGeom>
      </xdr:spPr>
    </xdr:pic>
    <xdr:clientData/>
  </xdr:twoCellAnchor>
  <xdr:twoCellAnchor>
    <xdr:from>
      <xdr:col>18</xdr:col>
      <xdr:colOff>211667</xdr:colOff>
      <xdr:row>37</xdr:row>
      <xdr:rowOff>119062</xdr:rowOff>
    </xdr:from>
    <xdr:to>
      <xdr:col>25</xdr:col>
      <xdr:colOff>85218</xdr:colOff>
      <xdr:row>41</xdr:row>
      <xdr:rowOff>51150</xdr:rowOff>
    </xdr:to>
    <xdr:sp macro="" textlink="">
      <xdr:nvSpPr>
        <xdr:cNvPr id="21" name="CuadroTexto 20">
          <a:extLst>
            <a:ext uri="{FF2B5EF4-FFF2-40B4-BE49-F238E27FC236}">
              <a16:creationId xmlns:a16="http://schemas.microsoft.com/office/drawing/2014/main" id="{5AB7B41F-2258-4A9A-AEA8-92E2B86EE97F}"/>
            </a:ext>
          </a:extLst>
        </xdr:cNvPr>
        <xdr:cNvSpPr txBox="1"/>
      </xdr:nvSpPr>
      <xdr:spPr>
        <a:xfrm>
          <a:off x="14737292" y="7024687"/>
          <a:ext cx="5522405" cy="6729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Shareholdings noted inside the box are Cellnex Telecom shareholdings.</a:t>
          </a:r>
        </a:p>
        <a:p>
          <a:r>
            <a:rPr lang="es-ES" sz="1100" baseline="30000"/>
            <a:t>(1) </a:t>
          </a:r>
          <a:r>
            <a:rPr lang="es-ES" sz="1100"/>
            <a:t>Tradia has 21,97% and Nearby Sensor 5,01% of Nearby Computing.</a:t>
          </a:r>
        </a:p>
        <a:p>
          <a:r>
            <a:rPr lang="es-ES" sz="1100" baseline="30000">
              <a:solidFill>
                <a:schemeClr val="dk1"/>
              </a:solidFill>
              <a:effectLst/>
              <a:latin typeface="+mn-lt"/>
              <a:ea typeface="+mn-ea"/>
              <a:cs typeface="+mn-cs"/>
            </a:rPr>
            <a:t>(2) </a:t>
          </a:r>
          <a:r>
            <a:rPr lang="es-ES" sz="1100" baseline="0">
              <a:solidFill>
                <a:schemeClr val="dk1"/>
              </a:solidFill>
              <a:effectLst/>
              <a:latin typeface="+mn-lt"/>
              <a:ea typeface="+mn-ea"/>
              <a:cs typeface="+mn-cs"/>
            </a:rPr>
            <a:t>Cellnex France Groupe has 50,01% of H</a:t>
          </a:r>
          <a:r>
            <a:rPr lang="es-ES" sz="1100">
              <a:solidFill>
                <a:schemeClr val="dk1"/>
              </a:solidFill>
              <a:effectLst/>
              <a:latin typeface="+mn-lt"/>
              <a:ea typeface="+mn-ea"/>
              <a:cs typeface="+mn-cs"/>
            </a:rPr>
            <a:t>ivory, SAS and</a:t>
          </a:r>
          <a:r>
            <a:rPr lang="es-ES" sz="1100" baseline="0">
              <a:solidFill>
                <a:schemeClr val="dk1"/>
              </a:solidFill>
              <a:effectLst/>
              <a:latin typeface="+mn-lt"/>
              <a:ea typeface="+mn-ea"/>
              <a:cs typeface="+mn-cs"/>
            </a:rPr>
            <a:t> Hivory II, SAS</a:t>
          </a:r>
          <a:r>
            <a:rPr lang="es-ES" sz="1100">
              <a:solidFill>
                <a:schemeClr val="dk1"/>
              </a:solidFill>
              <a:effectLst/>
              <a:latin typeface="+mn-lt"/>
              <a:ea typeface="+mn-ea"/>
              <a:cs typeface="+mn-cs"/>
            </a:rPr>
            <a:t> has 49,99% of Hivory,</a:t>
          </a:r>
          <a:r>
            <a:rPr lang="es-ES" sz="1100" baseline="0">
              <a:solidFill>
                <a:schemeClr val="dk1"/>
              </a:solidFill>
              <a:effectLst/>
              <a:latin typeface="+mn-lt"/>
              <a:ea typeface="+mn-ea"/>
              <a:cs typeface="+mn-cs"/>
            </a:rPr>
            <a:t> SAS</a:t>
          </a:r>
          <a:r>
            <a:rPr lang="es-ES" sz="1100">
              <a:solidFill>
                <a:schemeClr val="dk1"/>
              </a:solidFill>
              <a:effectLst/>
              <a:latin typeface="+mn-lt"/>
              <a:ea typeface="+mn-ea"/>
              <a:cs typeface="+mn-cs"/>
            </a:rPr>
            <a:t>.</a:t>
          </a:r>
          <a:endParaRPr lang="es-E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1069520</xdr:colOff>
      <xdr:row>3</xdr:row>
      <xdr:rowOff>136071</xdr:rowOff>
    </xdr:from>
    <xdr:to>
      <xdr:col>10</xdr:col>
      <xdr:colOff>816429</xdr:colOff>
      <xdr:row>25</xdr:row>
      <xdr:rowOff>47625</xdr:rowOff>
    </xdr:to>
    <xdr:graphicFrame macro="">
      <xdr:nvGraphicFramePr>
        <xdr:cNvPr id="2" name="2 Gráfico">
          <a:extLst>
            <a:ext uri="{FF2B5EF4-FFF2-40B4-BE49-F238E27FC236}">
              <a16:creationId xmlns:a16="http://schemas.microsoft.com/office/drawing/2014/main" id="{3FF5B871-A0F7-4272-8B1B-929CA5422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a:extLst>
            <a:ext uri="{FF2B5EF4-FFF2-40B4-BE49-F238E27FC236}">
              <a16:creationId xmlns:a16="http://schemas.microsoft.com/office/drawing/2014/main" id="{64A93008-588B-427E-B6FE-E4538B7FF8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3707" cy="6766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9CF3F5C2-60B9-4651-BA89-3FD0BEC4EA06}"/>
            </a:ext>
          </a:extLst>
        </xdr:cNvPr>
        <xdr:cNvSpPr>
          <a:spLocks noChangeArrowheads="1"/>
        </xdr:cNvSpPr>
      </xdr:nvSpPr>
      <xdr:spPr bwMode="auto">
        <a:xfrm>
          <a:off x="100022025" y="838200"/>
          <a:ext cx="0" cy="1390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E4A6B790-9FB2-48EB-8AF7-1DE98ACE3661}"/>
            </a:ext>
          </a:extLst>
        </xdr:cNvPr>
        <xdr:cNvSpPr>
          <a:spLocks noChangeArrowheads="1"/>
        </xdr:cNvSpPr>
      </xdr:nvSpPr>
      <xdr:spPr bwMode="auto">
        <a:xfrm>
          <a:off x="10002202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1322845</xdr:colOff>
      <xdr:row>3</xdr:row>
      <xdr:rowOff>68461</xdr:rowOff>
    </xdr:to>
    <xdr:pic>
      <xdr:nvPicPr>
        <xdr:cNvPr id="4" name="3 Imagen">
          <a:extLst>
            <a:ext uri="{FF2B5EF4-FFF2-40B4-BE49-F238E27FC236}">
              <a16:creationId xmlns:a16="http://schemas.microsoft.com/office/drawing/2014/main" id="{013DD2D6-87FA-413D-8FC0-4DC1941FEC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6327" cy="43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23517</xdr:rowOff>
    </xdr:to>
    <xdr:pic>
      <xdr:nvPicPr>
        <xdr:cNvPr id="2" name="3 Imagen">
          <a:extLst>
            <a:ext uri="{FF2B5EF4-FFF2-40B4-BE49-F238E27FC236}">
              <a16:creationId xmlns:a16="http://schemas.microsoft.com/office/drawing/2014/main" id="{F36A95E3-8F46-436E-9D5E-5E2D5E302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6" y="196850"/>
          <a:ext cx="1356518" cy="50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63501</xdr:colOff>
      <xdr:row>0</xdr:row>
      <xdr:rowOff>69850</xdr:rowOff>
    </xdr:from>
    <xdr:to>
      <xdr:col>1</xdr:col>
      <xdr:colOff>1409496</xdr:colOff>
      <xdr:row>3</xdr:row>
      <xdr:rowOff>59500</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126" y="69850"/>
          <a:ext cx="1345995"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1898086</xdr:colOff>
      <xdr:row>3</xdr:row>
      <xdr:rowOff>84477</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12192</xdr:rowOff>
    </xdr:to>
    <xdr:pic>
      <xdr:nvPicPr>
        <xdr:cNvPr id="2" name="3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75408" cy="651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1874497</xdr:colOff>
      <xdr:row>3</xdr:row>
      <xdr:rowOff>111464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151</xdr:col>
      <xdr:colOff>0</xdr:colOff>
      <xdr:row>4</xdr:row>
      <xdr:rowOff>0</xdr:rowOff>
    </xdr:from>
    <xdr:to>
      <xdr:col>151</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151</xdr:col>
      <xdr:colOff>0</xdr:colOff>
      <xdr:row>0</xdr:row>
      <xdr:rowOff>0</xdr:rowOff>
    </xdr:from>
    <xdr:to>
      <xdr:col>151</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1874497</xdr:colOff>
      <xdr:row>3</xdr:row>
      <xdr:rowOff>66221</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190</xdr:col>
      <xdr:colOff>0</xdr:colOff>
      <xdr:row>3</xdr:row>
      <xdr:rowOff>0</xdr:rowOff>
    </xdr:from>
    <xdr:to>
      <xdr:col>190</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190</xdr:col>
      <xdr:colOff>0</xdr:colOff>
      <xdr:row>1</xdr:row>
      <xdr:rowOff>0</xdr:rowOff>
    </xdr:from>
    <xdr:to>
      <xdr:col>190</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120</xdr:row>
      <xdr:rowOff>123825</xdr:rowOff>
    </xdr:from>
    <xdr:to>
      <xdr:col>4</xdr:col>
      <xdr:colOff>628650</xdr:colOff>
      <xdr:row>120</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1874498</xdr:colOff>
      <xdr:row>3</xdr:row>
      <xdr:rowOff>66221</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964775</xdr:colOff>
      <xdr:row>3</xdr:row>
      <xdr:rowOff>42880</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757734" cy="61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1585816</xdr:colOff>
      <xdr:row>3</xdr:row>
      <xdr:rowOff>162678</xdr:rowOff>
    </xdr:to>
    <xdr:pic>
      <xdr:nvPicPr>
        <xdr:cNvPr id="2" name="3 Imagen">
          <a:extLst>
            <a:ext uri="{FF2B5EF4-FFF2-40B4-BE49-F238E27FC236}">
              <a16:creationId xmlns:a16="http://schemas.microsoft.com/office/drawing/2014/main" id="{B8C7BA74-5DF0-4CF3-B98B-A3F3F6B9D9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Integer"/>
    </definedNames>
    <sheetDataSet>
      <sheetData sheetId="0"/>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V5" t="str">
            <v>Market Capitalization as a Multiple of:</v>
          </cell>
        </row>
        <row r="6">
          <cell r="J6" t="str">
            <v>Adj.</v>
          </cell>
          <cell r="L6" t="str">
            <v>LTM</v>
          </cell>
          <cell r="R6" t="str">
            <v>LTM</v>
          </cell>
        </row>
        <row r="7">
          <cell r="D7" t="str">
            <v>Price</v>
          </cell>
          <cell r="F7" t="str">
            <v>Market</v>
          </cell>
          <cell r="H7" t="str">
            <v>Market</v>
          </cell>
          <cell r="J7" t="str">
            <v>Market</v>
          </cell>
          <cell r="L7" t="str">
            <v>Net to</v>
          </cell>
          <cell r="N7" t="str">
            <v>1999E</v>
          </cell>
          <cell r="P7" t="str">
            <v>2000E</v>
          </cell>
          <cell r="R7" t="str">
            <v>Cash</v>
          </cell>
          <cell r="T7" t="str">
            <v>LFQ</v>
          </cell>
          <cell r="V7" t="str">
            <v>LTM</v>
          </cell>
          <cell r="X7" t="str">
            <v>LTM</v>
          </cell>
          <cell r="Z7" t="str">
            <v>LTM</v>
          </cell>
        </row>
        <row r="8">
          <cell r="A8" t="str">
            <v>Company</v>
          </cell>
          <cell r="D8" t="str">
            <v>Sep-13-99</v>
          </cell>
          <cell r="F8" t="str">
            <v>Value</v>
          </cell>
          <cell r="H8" t="str">
            <v>Cap. (a)</v>
          </cell>
          <cell r="J8" t="str">
            <v>Cap. (b)</v>
          </cell>
          <cell r="L8" t="str">
            <v>Common</v>
          </cell>
          <cell r="N8" t="str">
            <v>EPS. (c)</v>
          </cell>
          <cell r="P8" t="str">
            <v>EPS (c)</v>
          </cell>
          <cell r="R8" t="str">
            <v>Flow (d)</v>
          </cell>
          <cell r="T8" t="str">
            <v>Equity</v>
          </cell>
          <cell r="V8" t="str">
            <v>Sales</v>
          </cell>
          <cell r="X8" t="str">
            <v>EBITDA</v>
          </cell>
          <cell r="Z8" t="str">
            <v>EBIT</v>
          </cell>
        </row>
        <row r="11">
          <cell r="A11" t="str">
            <v>Company Name</v>
          </cell>
          <cell r="D11" t="e">
            <v>#NAME?</v>
          </cell>
          <cell r="F11">
            <v>1210.4707062500001</v>
          </cell>
          <cell r="H11">
            <v>1210.4707062500001</v>
          </cell>
          <cell r="J11" t="e">
            <v>#REF!</v>
          </cell>
          <cell r="L11" t="e">
            <v>#REF!</v>
          </cell>
          <cell r="N11" t="e">
            <v>#REF!</v>
          </cell>
          <cell r="P11" t="e">
            <v>#REF!</v>
          </cell>
          <cell r="R11" t="e">
            <v>#REF!</v>
          </cell>
          <cell r="T11" t="e">
            <v>#REF!</v>
          </cell>
          <cell r="V11" t="e">
            <v>#REF!</v>
          </cell>
          <cell r="X11" t="e">
            <v>#REF!</v>
          </cell>
          <cell r="Z11" t="e">
            <v>#REF!</v>
          </cell>
        </row>
        <row r="12">
          <cell r="A12" t="e">
            <v>#REF!</v>
          </cell>
          <cell r="D12" t="e">
            <v>#REF!</v>
          </cell>
          <cell r="F12" t="e">
            <v>#REF!</v>
          </cell>
          <cell r="H12" t="e">
            <v>#REF!</v>
          </cell>
          <cell r="J12" t="e">
            <v>#REF!</v>
          </cell>
          <cell r="L12" t="e">
            <v>#REF!</v>
          </cell>
          <cell r="N12" t="e">
            <v>#REF!</v>
          </cell>
          <cell r="P12" t="e">
            <v>#REF!</v>
          </cell>
          <cell r="Q12" t="str">
            <v>*</v>
          </cell>
          <cell r="R12" t="e">
            <v>#REF!</v>
          </cell>
          <cell r="T12" t="e">
            <v>#REF!</v>
          </cell>
          <cell r="V12" t="e">
            <v>#REF!</v>
          </cell>
          <cell r="X12" t="e">
            <v>#REF!</v>
          </cell>
          <cell r="Y12" t="str">
            <v>*</v>
          </cell>
          <cell r="Z12" t="e">
            <v>#REF!</v>
          </cell>
        </row>
        <row r="13">
          <cell r="A13" t="e">
            <v>#REF!</v>
          </cell>
          <cell r="D13" t="e">
            <v>#REF!</v>
          </cell>
          <cell r="F13" t="e">
            <v>#REF!</v>
          </cell>
          <cell r="H13" t="e">
            <v>#REF!</v>
          </cell>
          <cell r="J13" t="e">
            <v>#REF!</v>
          </cell>
          <cell r="L13" t="e">
            <v>#REF!</v>
          </cell>
          <cell r="N13" t="e">
            <v>#REF!</v>
          </cell>
          <cell r="P13" t="e">
            <v>#REF!</v>
          </cell>
          <cell r="R13" t="e">
            <v>#REF!</v>
          </cell>
          <cell r="T13" t="e">
            <v>#REF!</v>
          </cell>
          <cell r="V13" t="e">
            <v>#REF!</v>
          </cell>
          <cell r="X13" t="e">
            <v>#REF!</v>
          </cell>
          <cell r="Z13" t="e">
            <v>#REF!</v>
          </cell>
          <cell r="AA13" t="str">
            <v>*</v>
          </cell>
        </row>
        <row r="14">
          <cell r="A14" t="e">
            <v>#REF!</v>
          </cell>
          <cell r="D14" t="e">
            <v>#REF!</v>
          </cell>
          <cell r="F14" t="e">
            <v>#REF!</v>
          </cell>
          <cell r="H14" t="e">
            <v>#REF!</v>
          </cell>
          <cell r="J14" t="e">
            <v>#REF!</v>
          </cell>
          <cell r="L14" t="e">
            <v>#REF!</v>
          </cell>
          <cell r="N14" t="e">
            <v>#REF!</v>
          </cell>
          <cell r="P14" t="e">
            <v>#REF!</v>
          </cell>
          <cell r="R14" t="e">
            <v>#REF!</v>
          </cell>
          <cell r="T14" t="e">
            <v>#REF!</v>
          </cell>
          <cell r="V14" t="e">
            <v>#REF!</v>
          </cell>
          <cell r="X14" t="e">
            <v>#REF!</v>
          </cell>
          <cell r="Z14" t="e">
            <v>#REF!</v>
          </cell>
        </row>
        <row r="15">
          <cell r="A15" t="e">
            <v>#REF!</v>
          </cell>
          <cell r="D15" t="e">
            <v>#REF!</v>
          </cell>
          <cell r="F15" t="e">
            <v>#REF!</v>
          </cell>
          <cell r="H15" t="e">
            <v>#REF!</v>
          </cell>
          <cell r="J15" t="e">
            <v>#REF!</v>
          </cell>
          <cell r="L15" t="e">
            <v>#REF!</v>
          </cell>
          <cell r="N15" t="e">
            <v>#REF!</v>
          </cell>
          <cell r="P15" t="e">
            <v>#REF!</v>
          </cell>
          <cell r="R15" t="e">
            <v>#REF!</v>
          </cell>
          <cell r="T15" t="e">
            <v>#REF!</v>
          </cell>
          <cell r="V15" t="e">
            <v>#REF!</v>
          </cell>
          <cell r="X15" t="e">
            <v>#REF!</v>
          </cell>
          <cell r="Z15" t="e">
            <v>#REF!</v>
          </cell>
        </row>
        <row r="16">
          <cell r="A16" t="e">
            <v>#REF!</v>
          </cell>
          <cell r="D16" t="e">
            <v>#REF!</v>
          </cell>
          <cell r="F16" t="e">
            <v>#REF!</v>
          </cell>
          <cell r="H16" t="e">
            <v>#REF!</v>
          </cell>
          <cell r="J16" t="e">
            <v>#REF!</v>
          </cell>
          <cell r="L16" t="e">
            <v>#REF!</v>
          </cell>
          <cell r="N16" t="e">
            <v>#REF!</v>
          </cell>
          <cell r="P16" t="e">
            <v>#REF!</v>
          </cell>
          <cell r="R16" t="e">
            <v>#REF!</v>
          </cell>
          <cell r="T16" t="e">
            <v>#REF!</v>
          </cell>
          <cell r="V16" t="e">
            <v>#REF!</v>
          </cell>
          <cell r="X16" t="e">
            <v>#REF!</v>
          </cell>
          <cell r="Z16" t="e">
            <v>#REF!</v>
          </cell>
        </row>
        <row r="17">
          <cell r="A17" t="e">
            <v>#REF!</v>
          </cell>
          <cell r="D17" t="e">
            <v>#REF!</v>
          </cell>
          <cell r="F17" t="e">
            <v>#REF!</v>
          </cell>
          <cell r="H17" t="e">
            <v>#REF!</v>
          </cell>
          <cell r="J17" t="e">
            <v>#REF!</v>
          </cell>
          <cell r="L17" t="e">
            <v>#REF!</v>
          </cell>
          <cell r="N17" t="e">
            <v>#REF!</v>
          </cell>
          <cell r="P17" t="e">
            <v>#REF!</v>
          </cell>
          <cell r="R17" t="e">
            <v>#REF!</v>
          </cell>
          <cell r="S17" t="str">
            <v>*</v>
          </cell>
          <cell r="T17" t="e">
            <v>#REF!</v>
          </cell>
          <cell r="V17" t="e">
            <v>#REF!</v>
          </cell>
          <cell r="X17" t="e">
            <v>#REF!</v>
          </cell>
          <cell r="Z17" t="e">
            <v>#REF!</v>
          </cell>
        </row>
        <row r="18">
          <cell r="A18" t="e">
            <v>#REF!</v>
          </cell>
          <cell r="D18" t="e">
            <v>#REF!</v>
          </cell>
          <cell r="F18" t="e">
            <v>#REF!</v>
          </cell>
          <cell r="H18" t="e">
            <v>#REF!</v>
          </cell>
          <cell r="J18" t="e">
            <v>#REF!</v>
          </cell>
          <cell r="L18" t="e">
            <v>#REF!</v>
          </cell>
          <cell r="N18" t="e">
            <v>#REF!</v>
          </cell>
          <cell r="P18" t="e">
            <v>#REF!</v>
          </cell>
          <cell r="R18" t="e">
            <v>#REF!</v>
          </cell>
          <cell r="T18" t="e">
            <v>#REF!</v>
          </cell>
          <cell r="V18" t="e">
            <v>#REF!</v>
          </cell>
          <cell r="X18" t="e">
            <v>#REF!</v>
          </cell>
          <cell r="Z18" t="e">
            <v>#REF!</v>
          </cell>
          <cell r="AA18" t="str">
            <v>*</v>
          </cell>
        </row>
        <row r="19">
          <cell r="A19" t="e">
            <v>#REF!</v>
          </cell>
          <cell r="D19" t="e">
            <v>#REF!</v>
          </cell>
          <cell r="F19" t="e">
            <v>#REF!</v>
          </cell>
          <cell r="H19" t="e">
            <v>#REF!</v>
          </cell>
          <cell r="J19" t="e">
            <v>#REF!</v>
          </cell>
          <cell r="L19" t="e">
            <v>#REF!</v>
          </cell>
          <cell r="M19" t="str">
            <v>*</v>
          </cell>
          <cell r="N19" t="e">
            <v>#REF!</v>
          </cell>
          <cell r="P19" t="e">
            <v>#REF!</v>
          </cell>
          <cell r="R19" t="e">
            <v>#REF!</v>
          </cell>
          <cell r="S19" t="str">
            <v>*</v>
          </cell>
          <cell r="T19" t="e">
            <v>#REF!</v>
          </cell>
          <cell r="V19" t="e">
            <v>#REF!</v>
          </cell>
          <cell r="W19" t="str">
            <v>*</v>
          </cell>
          <cell r="X19" t="e">
            <v>#REF!</v>
          </cell>
          <cell r="Z19" t="e">
            <v>#REF!</v>
          </cell>
          <cell r="AA19" t="str">
            <v>*</v>
          </cell>
        </row>
        <row r="20">
          <cell r="A20" t="e">
            <v>#REF!</v>
          </cell>
          <cell r="D20" t="e">
            <v>#REF!</v>
          </cell>
          <cell r="F20" t="e">
            <v>#REF!</v>
          </cell>
          <cell r="H20" t="e">
            <v>#REF!</v>
          </cell>
          <cell r="J20" t="e">
            <v>#REF!</v>
          </cell>
          <cell r="L20" t="e">
            <v>#REF!</v>
          </cell>
          <cell r="N20" t="e">
            <v>#REF!</v>
          </cell>
          <cell r="P20" t="e">
            <v>#REF!</v>
          </cell>
          <cell r="R20" t="e">
            <v>#REF!</v>
          </cell>
          <cell r="T20" t="e">
            <v>#REF!</v>
          </cell>
          <cell r="V20" t="e">
            <v>#REF!</v>
          </cell>
          <cell r="X20" t="e">
            <v>#REF!</v>
          </cell>
          <cell r="Z20" t="e">
            <v>#REF!</v>
          </cell>
        </row>
        <row r="21">
          <cell r="A21" t="e">
            <v>#REF!</v>
          </cell>
          <cell r="D21" t="e">
            <v>#REF!</v>
          </cell>
          <cell r="F21" t="e">
            <v>#REF!</v>
          </cell>
          <cell r="H21" t="e">
            <v>#REF!</v>
          </cell>
          <cell r="J21" t="e">
            <v>#REF!</v>
          </cell>
          <cell r="L21" t="e">
            <v>#REF!</v>
          </cell>
          <cell r="N21" t="e">
            <v>#REF!</v>
          </cell>
          <cell r="P21" t="e">
            <v>#REF!</v>
          </cell>
          <cell r="R21" t="e">
            <v>#REF!</v>
          </cell>
          <cell r="T21" t="e">
            <v>#REF!</v>
          </cell>
          <cell r="V21" t="e">
            <v>#REF!</v>
          </cell>
          <cell r="X21" t="e">
            <v>#REF!</v>
          </cell>
          <cell r="Z21" t="e">
            <v>#REF!</v>
          </cell>
        </row>
        <row r="22">
          <cell r="A22" t="e">
            <v>#REF!</v>
          </cell>
          <cell r="D22" t="e">
            <v>#REF!</v>
          </cell>
          <cell r="F22" t="e">
            <v>#REF!</v>
          </cell>
          <cell r="H22" t="e">
            <v>#REF!</v>
          </cell>
          <cell r="J22" t="e">
            <v>#REF!</v>
          </cell>
          <cell r="L22" t="e">
            <v>#REF!</v>
          </cell>
          <cell r="N22" t="e">
            <v>#REF!</v>
          </cell>
          <cell r="P22" t="e">
            <v>#REF!</v>
          </cell>
          <cell r="R22" t="e">
            <v>#REF!</v>
          </cell>
          <cell r="T22" t="e">
            <v>#REF!</v>
          </cell>
          <cell r="V22" t="e">
            <v>#REF!</v>
          </cell>
          <cell r="X22" t="e">
            <v>#REF!</v>
          </cell>
          <cell r="Z22" t="e">
            <v>#REF!</v>
          </cell>
        </row>
        <row r="23">
          <cell r="A23" t="e">
            <v>#REF!</v>
          </cell>
          <cell r="D23" t="e">
            <v>#REF!</v>
          </cell>
          <cell r="F23" t="e">
            <v>#REF!</v>
          </cell>
          <cell r="H23" t="e">
            <v>#REF!</v>
          </cell>
          <cell r="J23" t="e">
            <v>#REF!</v>
          </cell>
          <cell r="L23" t="e">
            <v>#REF!</v>
          </cell>
          <cell r="N23" t="e">
            <v>#REF!</v>
          </cell>
          <cell r="P23" t="e">
            <v>#REF!</v>
          </cell>
          <cell r="R23" t="e">
            <v>#REF!</v>
          </cell>
          <cell r="T23" t="e">
            <v>#REF!</v>
          </cell>
          <cell r="V23" t="e">
            <v>#REF!</v>
          </cell>
          <cell r="X23" t="e">
            <v>#REF!</v>
          </cell>
          <cell r="Z23" t="e">
            <v>#REF!</v>
          </cell>
        </row>
        <row r="27">
          <cell r="H27" t="str">
            <v xml:space="preserve">     Minimum (e)</v>
          </cell>
          <cell r="L27" t="e">
            <v>#REF!</v>
          </cell>
          <cell r="N27" t="e">
            <v>#REF!</v>
          </cell>
          <cell r="P27" t="e">
            <v>#REF!</v>
          </cell>
          <cell r="R27" t="e">
            <v>#REF!</v>
          </cell>
          <cell r="T27" t="e">
            <v>#REF!</v>
          </cell>
          <cell r="V27" t="e">
            <v>#REF!</v>
          </cell>
          <cell r="X27" t="e">
            <v>#REF!</v>
          </cell>
          <cell r="Z27" t="e">
            <v>#REF!</v>
          </cell>
        </row>
        <row r="28">
          <cell r="H28" t="str">
            <v xml:space="preserve">     Mean (e)</v>
          </cell>
          <cell r="L28" t="e">
            <v>#REF!</v>
          </cell>
          <cell r="N28" t="e">
            <v>#REF!</v>
          </cell>
          <cell r="P28" t="e">
            <v>#REF!</v>
          </cell>
          <cell r="R28" t="e">
            <v>#REF!</v>
          </cell>
          <cell r="T28" t="e">
            <v>#REF!</v>
          </cell>
          <cell r="V28" t="e">
            <v>#REF!</v>
          </cell>
          <cell r="X28" t="e">
            <v>#REF!</v>
          </cell>
          <cell r="Z28" t="e">
            <v>#REF!</v>
          </cell>
        </row>
        <row r="29">
          <cell r="H29" t="str">
            <v xml:space="preserve">     Median (e)</v>
          </cell>
          <cell r="L29" t="e">
            <v>#REF!</v>
          </cell>
          <cell r="N29" t="e">
            <v>#REF!</v>
          </cell>
          <cell r="P29" t="e">
            <v>#REF!</v>
          </cell>
          <cell r="R29" t="e">
            <v>#REF!</v>
          </cell>
          <cell r="T29" t="e">
            <v>#REF!</v>
          </cell>
          <cell r="V29" t="e">
            <v>#REF!</v>
          </cell>
          <cell r="X29" t="e">
            <v>#REF!</v>
          </cell>
          <cell r="Z29" t="e">
            <v>#REF!</v>
          </cell>
        </row>
        <row r="30">
          <cell r="H30" t="str">
            <v xml:space="preserve">     Maximum (e)</v>
          </cell>
          <cell r="L30" t="e">
            <v>#REF!</v>
          </cell>
          <cell r="N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J107" t="str">
            <v>LTM</v>
          </cell>
          <cell r="L107" t="str">
            <v>LTM</v>
          </cell>
          <cell r="N107" t="str">
            <v>(EBITDA -</v>
          </cell>
          <cell r="P107" t="str">
            <v>Total</v>
          </cell>
          <cell r="R107" t="str">
            <v>Net Debt</v>
          </cell>
          <cell r="T107" t="str">
            <v>Net Debt/</v>
          </cell>
          <cell r="V107" t="str">
            <v>Total</v>
          </cell>
          <cell r="X107" t="str">
            <v>FFO/</v>
          </cell>
          <cell r="Z107" t="str">
            <v>Free Oper.</v>
          </cell>
        </row>
        <row r="108">
          <cell r="G108" t="str">
            <v>Senior Debt</v>
          </cell>
          <cell r="J108" t="str">
            <v>EBITDA/</v>
          </cell>
          <cell r="L108" t="str">
            <v>EBITDA/</v>
          </cell>
          <cell r="N108" t="str">
            <v>CAPEX)/</v>
          </cell>
          <cell r="P108" t="str">
            <v>Debt/</v>
          </cell>
          <cell r="R108" t="str">
            <v>Pen + OPEB/</v>
          </cell>
          <cell r="T108" t="str">
            <v>Net</v>
          </cell>
          <cell r="V108" t="str">
            <v>Debt/</v>
          </cell>
          <cell r="X108" t="str">
            <v>Total</v>
          </cell>
          <cell r="Z108" t="str">
            <v>Cash Flow/</v>
          </cell>
        </row>
        <row r="109">
          <cell r="A109" t="str">
            <v>Company</v>
          </cell>
          <cell r="F109" t="str">
            <v>Moody's</v>
          </cell>
          <cell r="H109" t="str">
            <v>S&amp;P</v>
          </cell>
          <cell r="J109" t="str">
            <v>Gross Int.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F112" t="str">
            <v>Ba1</v>
          </cell>
          <cell r="H112" t="str">
            <v>BB-</v>
          </cell>
          <cell r="J112" t="e">
            <v>#REF!</v>
          </cell>
          <cell r="L112" t="e">
            <v>#REF!</v>
          </cell>
          <cell r="N112" t="e">
            <v>#REF!</v>
          </cell>
          <cell r="P112" t="e">
            <v>#REF!</v>
          </cell>
          <cell r="R112" t="e">
            <v>#REF!</v>
          </cell>
          <cell r="T112" t="e">
            <v>#REF!</v>
          </cell>
          <cell r="V112" t="e">
            <v>#REF!</v>
          </cell>
          <cell r="X112" t="e">
            <v>#REF!</v>
          </cell>
          <cell r="Z112" t="e">
            <v>#REF!</v>
          </cell>
        </row>
        <row r="113">
          <cell r="A113" t="e">
            <v>#REF!</v>
          </cell>
          <cell r="F113" t="str">
            <v>B1</v>
          </cell>
          <cell r="H113" t="str">
            <v>B</v>
          </cell>
          <cell r="J113" t="e">
            <v>#REF!</v>
          </cell>
          <cell r="L113" t="e">
            <v>#REF!</v>
          </cell>
          <cell r="N113" t="e">
            <v>#REF!</v>
          </cell>
          <cell r="P113" t="e">
            <v>#REF!</v>
          </cell>
          <cell r="R113" t="e">
            <v>#REF!</v>
          </cell>
          <cell r="T113" t="e">
            <v>#REF!</v>
          </cell>
          <cell r="V113" t="e">
            <v>#REF!</v>
          </cell>
          <cell r="X113" t="e">
            <v>#REF!</v>
          </cell>
          <cell r="Z113" t="e">
            <v>#REF!</v>
          </cell>
        </row>
        <row r="114">
          <cell r="A114" t="e">
            <v>#REF!</v>
          </cell>
          <cell r="F114" t="str">
            <v>Ba2</v>
          </cell>
          <cell r="H114" t="str">
            <v>BB-</v>
          </cell>
          <cell r="J114" t="e">
            <v>#REF!</v>
          </cell>
          <cell r="L114" t="e">
            <v>#REF!</v>
          </cell>
          <cell r="N114" t="e">
            <v>#REF!</v>
          </cell>
          <cell r="P114" t="e">
            <v>#REF!</v>
          </cell>
          <cell r="R114" t="e">
            <v>#REF!</v>
          </cell>
          <cell r="T114" t="e">
            <v>#REF!</v>
          </cell>
          <cell r="V114" t="e">
            <v>#REF!</v>
          </cell>
          <cell r="X114" t="e">
            <v>#REF!</v>
          </cell>
          <cell r="Z114" t="e">
            <v>#REF!</v>
          </cell>
        </row>
        <row r="115">
          <cell r="A115" t="e">
            <v>#REF!</v>
          </cell>
          <cell r="F115" t="str">
            <v>-</v>
          </cell>
          <cell r="H115" t="str">
            <v>-</v>
          </cell>
          <cell r="J115" t="e">
            <v>#REF!</v>
          </cell>
          <cell r="L115" t="e">
            <v>#REF!</v>
          </cell>
          <cell r="N115" t="e">
            <v>#REF!</v>
          </cell>
          <cell r="P115" t="e">
            <v>#REF!</v>
          </cell>
          <cell r="R115" t="e">
            <v>#REF!</v>
          </cell>
          <cell r="T115" t="e">
            <v>#REF!</v>
          </cell>
          <cell r="V115" t="e">
            <v>#REF!</v>
          </cell>
          <cell r="X115" t="e">
            <v>#REF!</v>
          </cell>
          <cell r="Z115" t="e">
            <v>#REF!</v>
          </cell>
        </row>
        <row r="116">
          <cell r="A116" t="e">
            <v>#REF!</v>
          </cell>
          <cell r="F116" t="str">
            <v>Ba1</v>
          </cell>
          <cell r="H116" t="str">
            <v>BB-</v>
          </cell>
          <cell r="J116" t="e">
            <v>#REF!</v>
          </cell>
          <cell r="L116" t="e">
            <v>#REF!</v>
          </cell>
          <cell r="N116" t="e">
            <v>#REF!</v>
          </cell>
          <cell r="P116" t="e">
            <v>#REF!</v>
          </cell>
          <cell r="R116" t="e">
            <v>#REF!</v>
          </cell>
          <cell r="T116" t="e">
            <v>#REF!</v>
          </cell>
          <cell r="V116" t="e">
            <v>#REF!</v>
          </cell>
          <cell r="X116" t="e">
            <v>#REF!</v>
          </cell>
          <cell r="Z116" t="e">
            <v>#REF!</v>
          </cell>
        </row>
        <row r="117">
          <cell r="A117" t="e">
            <v>#REF!</v>
          </cell>
          <cell r="F117" t="str">
            <v>Ba3</v>
          </cell>
          <cell r="H117" t="str">
            <v>B+</v>
          </cell>
          <cell r="J117" t="e">
            <v>#REF!</v>
          </cell>
          <cell r="L117" t="e">
            <v>#REF!</v>
          </cell>
          <cell r="N117" t="e">
            <v>#REF!</v>
          </cell>
          <cell r="P117" t="e">
            <v>#REF!</v>
          </cell>
          <cell r="R117" t="e">
            <v>#REF!</v>
          </cell>
          <cell r="T117" t="e">
            <v>#REF!</v>
          </cell>
          <cell r="V117" t="e">
            <v>#REF!</v>
          </cell>
          <cell r="X117" t="e">
            <v>#REF!</v>
          </cell>
          <cell r="Z117" t="e">
            <v>#REF!</v>
          </cell>
        </row>
        <row r="118">
          <cell r="A118" t="e">
            <v>#REF!</v>
          </cell>
          <cell r="F118" t="str">
            <v>A1</v>
          </cell>
          <cell r="H118" t="str">
            <v>AA-</v>
          </cell>
          <cell r="J118" t="e">
            <v>#REF!</v>
          </cell>
          <cell r="L118" t="e">
            <v>#REF!</v>
          </cell>
          <cell r="N118" t="e">
            <v>#REF!</v>
          </cell>
          <cell r="P118" t="e">
            <v>#REF!</v>
          </cell>
          <cell r="R118" t="e">
            <v>#REF!</v>
          </cell>
          <cell r="T118" t="e">
            <v>#REF!</v>
          </cell>
          <cell r="V118" t="e">
            <v>#REF!</v>
          </cell>
          <cell r="X118" t="e">
            <v>#REF!</v>
          </cell>
          <cell r="Z118" t="e">
            <v>#REF!</v>
          </cell>
        </row>
        <row r="119">
          <cell r="A119" t="e">
            <v>#REF!</v>
          </cell>
          <cell r="F119" t="str">
            <v>-</v>
          </cell>
          <cell r="H119" t="str">
            <v>-</v>
          </cell>
          <cell r="J119" t="e">
            <v>#REF!</v>
          </cell>
          <cell r="L119" t="e">
            <v>#REF!</v>
          </cell>
          <cell r="N119" t="e">
            <v>#REF!</v>
          </cell>
          <cell r="P119" t="e">
            <v>#REF!</v>
          </cell>
          <cell r="R119" t="e">
            <v>#REF!</v>
          </cell>
          <cell r="T119" t="e">
            <v>#REF!</v>
          </cell>
          <cell r="V119" t="e">
            <v>#REF!</v>
          </cell>
          <cell r="X119" t="e">
            <v>#REF!</v>
          </cell>
          <cell r="Z119" t="e">
            <v>#REF!</v>
          </cell>
        </row>
        <row r="120">
          <cell r="A120" t="e">
            <v>#REF!</v>
          </cell>
          <cell r="F120" t="str">
            <v>-</v>
          </cell>
          <cell r="H120" t="str">
            <v>-</v>
          </cell>
          <cell r="J120" t="e">
            <v>#REF!</v>
          </cell>
          <cell r="L120" t="e">
            <v>#REF!</v>
          </cell>
          <cell r="N120" t="e">
            <v>#REF!</v>
          </cell>
          <cell r="P120" t="e">
            <v>#REF!</v>
          </cell>
          <cell r="R120" t="e">
            <v>#REF!</v>
          </cell>
          <cell r="T120" t="e">
            <v>#REF!</v>
          </cell>
          <cell r="V120" t="e">
            <v>#REF!</v>
          </cell>
          <cell r="X120" t="e">
            <v>#REF!</v>
          </cell>
          <cell r="Z120" t="e">
            <v>#REF!</v>
          </cell>
        </row>
        <row r="121">
          <cell r="A121" t="e">
            <v>#REF!</v>
          </cell>
          <cell r="F121" t="str">
            <v>-</v>
          </cell>
          <cell r="H121" t="str">
            <v>-</v>
          </cell>
          <cell r="J121" t="e">
            <v>#REF!</v>
          </cell>
          <cell r="L121" t="e">
            <v>#REF!</v>
          </cell>
          <cell r="N121" t="e">
            <v>#REF!</v>
          </cell>
          <cell r="P121" t="e">
            <v>#REF!</v>
          </cell>
          <cell r="R121" t="e">
            <v>#REF!</v>
          </cell>
          <cell r="T121" t="e">
            <v>#REF!</v>
          </cell>
          <cell r="V121" t="e">
            <v>#REF!</v>
          </cell>
          <cell r="X121" t="e">
            <v>#REF!</v>
          </cell>
          <cell r="Z121" t="e">
            <v>#REF!</v>
          </cell>
        </row>
        <row r="122">
          <cell r="A122" t="e">
            <v>#REF!</v>
          </cell>
          <cell r="F122" t="str">
            <v>Baa2</v>
          </cell>
          <cell r="H122" t="str">
            <v>BBB-</v>
          </cell>
          <cell r="J122" t="e">
            <v>#REF!</v>
          </cell>
          <cell r="L122" t="e">
            <v>#REF!</v>
          </cell>
          <cell r="N122" t="e">
            <v>#REF!</v>
          </cell>
          <cell r="P122" t="e">
            <v>#REF!</v>
          </cell>
          <cell r="R122" t="e">
            <v>#REF!</v>
          </cell>
          <cell r="T122" t="e">
            <v>#REF!</v>
          </cell>
          <cell r="V122" t="e">
            <v>#REF!</v>
          </cell>
          <cell r="X122" t="e">
            <v>#REF!</v>
          </cell>
          <cell r="Z122" t="e">
            <v>#REF!</v>
          </cell>
        </row>
        <row r="123">
          <cell r="A123" t="e">
            <v>#REF!</v>
          </cell>
          <cell r="F123" t="str">
            <v>B2</v>
          </cell>
          <cell r="H123" t="str">
            <v>B</v>
          </cell>
          <cell r="J123" t="e">
            <v>#REF!</v>
          </cell>
          <cell r="L123" t="e">
            <v>#REF!</v>
          </cell>
          <cell r="N123" t="e">
            <v>#REF!</v>
          </cell>
          <cell r="P123" t="e">
            <v>#REF!</v>
          </cell>
          <cell r="R123" t="e">
            <v>#REF!</v>
          </cell>
          <cell r="T123" t="e">
            <v>#REF!</v>
          </cell>
          <cell r="V123" t="e">
            <v>#REF!</v>
          </cell>
          <cell r="X123" t="e">
            <v>#REF!</v>
          </cell>
          <cell r="Z123" t="e">
            <v>#REF!</v>
          </cell>
        </row>
        <row r="124">
          <cell r="A124" t="e">
            <v>#REF!</v>
          </cell>
          <cell r="F124" t="str">
            <v>B3</v>
          </cell>
          <cell r="H124" t="str">
            <v>B</v>
          </cell>
          <cell r="J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R155" t="str">
            <v>LTM</v>
          </cell>
          <cell r="T155" t="str">
            <v>LFQ</v>
          </cell>
        </row>
        <row r="156">
          <cell r="F156" t="str">
            <v>Net to</v>
          </cell>
          <cell r="H156" t="str">
            <v>1999E</v>
          </cell>
          <cell r="J156" t="str">
            <v>2000E</v>
          </cell>
          <cell r="L156" t="str">
            <v>LTM</v>
          </cell>
          <cell r="N156" t="str">
            <v>LTM</v>
          </cell>
          <cell r="P156" t="str">
            <v>LTM</v>
          </cell>
          <cell r="R156" t="str">
            <v>Cash</v>
          </cell>
          <cell r="T156" t="str">
            <v>Common</v>
          </cell>
          <cell r="X156" t="str">
            <v>LTM</v>
          </cell>
        </row>
        <row r="157">
          <cell r="A157" t="str">
            <v>Company</v>
          </cell>
          <cell r="D157" t="str">
            <v>Shares</v>
          </cell>
          <cell r="F157" t="str">
            <v>Common</v>
          </cell>
          <cell r="H157" t="str">
            <v>EPS (a)</v>
          </cell>
          <cell r="J157" t="str">
            <v>EPS (a)</v>
          </cell>
          <cell r="L157" t="str">
            <v>Sales</v>
          </cell>
          <cell r="N157" t="str">
            <v>EBITDA</v>
          </cell>
          <cell r="P157" t="str">
            <v>EBIT</v>
          </cell>
          <cell r="R157" t="str">
            <v>Flow (b)</v>
          </cell>
          <cell r="T157" t="str">
            <v>Equity</v>
          </cell>
          <cell r="V157" t="str">
            <v>FYE</v>
          </cell>
          <cell r="X157" t="str">
            <v>ENDED</v>
          </cell>
        </row>
        <row r="160">
          <cell r="A160" t="str">
            <v>Company Name</v>
          </cell>
          <cell r="D160">
            <v>0</v>
          </cell>
          <cell r="F160" t="e">
            <v>#REF!</v>
          </cell>
          <cell r="H160" t="e">
            <v>#NAME?</v>
          </cell>
          <cell r="J160" t="e">
            <v>#NAME?</v>
          </cell>
          <cell r="L160">
            <v>2508.1999999999998</v>
          </cell>
          <cell r="N160" t="e">
            <v>#REF!</v>
          </cell>
          <cell r="P160" t="e">
            <v>#REF!</v>
          </cell>
          <cell r="R160" t="e">
            <v>#REF!</v>
          </cell>
          <cell r="T160">
            <v>0</v>
          </cell>
          <cell r="V160">
            <v>36160</v>
          </cell>
          <cell r="X160">
            <v>36341</v>
          </cell>
        </row>
        <row r="161">
          <cell r="A161" t="e">
            <v>#REF!</v>
          </cell>
          <cell r="D161" t="e">
            <v>#REF!</v>
          </cell>
          <cell r="F161" t="e">
            <v>#REF!</v>
          </cell>
          <cell r="H161" t="e">
            <v>#REF!</v>
          </cell>
          <cell r="J161" t="e">
            <v>#REF!</v>
          </cell>
          <cell r="L161" t="e">
            <v>#REF!</v>
          </cell>
          <cell r="N161" t="e">
            <v>#REF!</v>
          </cell>
          <cell r="P161" t="e">
            <v>#REF!</v>
          </cell>
          <cell r="R161" t="e">
            <v>#REF!</v>
          </cell>
          <cell r="T161" t="e">
            <v>#REF!</v>
          </cell>
          <cell r="V161" t="e">
            <v>#REF!</v>
          </cell>
          <cell r="X161" t="e">
            <v>#REF!</v>
          </cell>
        </row>
        <row r="162">
          <cell r="A162" t="e">
            <v>#REF!</v>
          </cell>
          <cell r="D162" t="e">
            <v>#REF!</v>
          </cell>
          <cell r="F162" t="e">
            <v>#REF!</v>
          </cell>
          <cell r="H162" t="e">
            <v>#REF!</v>
          </cell>
          <cell r="J162" t="e">
            <v>#REF!</v>
          </cell>
          <cell r="L162" t="e">
            <v>#REF!</v>
          </cell>
          <cell r="N162" t="e">
            <v>#REF!</v>
          </cell>
          <cell r="P162" t="e">
            <v>#REF!</v>
          </cell>
          <cell r="R162" t="e">
            <v>#REF!</v>
          </cell>
          <cell r="T162" t="e">
            <v>#REF!</v>
          </cell>
          <cell r="V162" t="e">
            <v>#REF!</v>
          </cell>
          <cell r="X162" t="e">
            <v>#REF!</v>
          </cell>
        </row>
        <row r="163">
          <cell r="A163" t="e">
            <v>#REF!</v>
          </cell>
          <cell r="D163" t="e">
            <v>#REF!</v>
          </cell>
          <cell r="F163" t="e">
            <v>#REF!</v>
          </cell>
          <cell r="H163" t="e">
            <v>#REF!</v>
          </cell>
          <cell r="J163" t="e">
            <v>#REF!</v>
          </cell>
          <cell r="L163" t="e">
            <v>#REF!</v>
          </cell>
          <cell r="N163" t="e">
            <v>#REF!</v>
          </cell>
          <cell r="P163" t="e">
            <v>#REF!</v>
          </cell>
          <cell r="R163" t="e">
            <v>#REF!</v>
          </cell>
          <cell r="T163" t="e">
            <v>#REF!</v>
          </cell>
          <cell r="V163" t="e">
            <v>#REF!</v>
          </cell>
          <cell r="X163" t="e">
            <v>#REF!</v>
          </cell>
        </row>
        <row r="164">
          <cell r="A164" t="e">
            <v>#REF!</v>
          </cell>
          <cell r="D164" t="e">
            <v>#REF!</v>
          </cell>
          <cell r="F164" t="e">
            <v>#REF!</v>
          </cell>
          <cell r="H164" t="e">
            <v>#REF!</v>
          </cell>
          <cell r="J164" t="e">
            <v>#REF!</v>
          </cell>
          <cell r="L164" t="e">
            <v>#REF!</v>
          </cell>
          <cell r="N164" t="e">
            <v>#REF!</v>
          </cell>
          <cell r="P164" t="e">
            <v>#REF!</v>
          </cell>
          <cell r="R164" t="e">
            <v>#REF!</v>
          </cell>
          <cell r="T164" t="e">
            <v>#REF!</v>
          </cell>
          <cell r="V164" t="e">
            <v>#REF!</v>
          </cell>
          <cell r="X164" t="e">
            <v>#REF!</v>
          </cell>
        </row>
        <row r="165">
          <cell r="A165" t="e">
            <v>#REF!</v>
          </cell>
          <cell r="D165" t="e">
            <v>#REF!</v>
          </cell>
          <cell r="F165" t="e">
            <v>#REF!</v>
          </cell>
          <cell r="H165" t="e">
            <v>#REF!</v>
          </cell>
          <cell r="J165" t="e">
            <v>#REF!</v>
          </cell>
          <cell r="L165" t="e">
            <v>#REF!</v>
          </cell>
          <cell r="N165" t="e">
            <v>#REF!</v>
          </cell>
          <cell r="P165" t="e">
            <v>#REF!</v>
          </cell>
          <cell r="R165" t="e">
            <v>#REF!</v>
          </cell>
          <cell r="T165" t="e">
            <v>#REF!</v>
          </cell>
          <cell r="V165" t="e">
            <v>#REF!</v>
          </cell>
          <cell r="X165" t="e">
            <v>#REF!</v>
          </cell>
        </row>
        <row r="166">
          <cell r="A166" t="e">
            <v>#REF!</v>
          </cell>
          <cell r="D166" t="e">
            <v>#REF!</v>
          </cell>
          <cell r="F166" t="e">
            <v>#REF!</v>
          </cell>
          <cell r="H166" t="e">
            <v>#REF!</v>
          </cell>
          <cell r="J166" t="e">
            <v>#REF!</v>
          </cell>
          <cell r="L166" t="e">
            <v>#REF!</v>
          </cell>
          <cell r="N166" t="e">
            <v>#REF!</v>
          </cell>
          <cell r="P166" t="e">
            <v>#REF!</v>
          </cell>
          <cell r="R166" t="e">
            <v>#REF!</v>
          </cell>
          <cell r="T166" t="e">
            <v>#REF!</v>
          </cell>
          <cell r="V166" t="e">
            <v>#REF!</v>
          </cell>
          <cell r="X166" t="e">
            <v>#REF!</v>
          </cell>
        </row>
        <row r="167">
          <cell r="A167" t="e">
            <v>#REF!</v>
          </cell>
          <cell r="D167" t="e">
            <v>#REF!</v>
          </cell>
          <cell r="F167" t="e">
            <v>#REF!</v>
          </cell>
          <cell r="H167" t="e">
            <v>#REF!</v>
          </cell>
          <cell r="J167" t="e">
            <v>#REF!</v>
          </cell>
          <cell r="L167" t="e">
            <v>#REF!</v>
          </cell>
          <cell r="N167" t="e">
            <v>#REF!</v>
          </cell>
          <cell r="P167" t="e">
            <v>#REF!</v>
          </cell>
          <cell r="R167" t="e">
            <v>#REF!</v>
          </cell>
          <cell r="T167" t="e">
            <v>#REF!</v>
          </cell>
          <cell r="V167" t="e">
            <v>#REF!</v>
          </cell>
          <cell r="X167" t="e">
            <v>#REF!</v>
          </cell>
        </row>
        <row r="168">
          <cell r="A168" t="e">
            <v>#REF!</v>
          </cell>
          <cell r="D168" t="e">
            <v>#REF!</v>
          </cell>
          <cell r="F168" t="e">
            <v>#REF!</v>
          </cell>
          <cell r="H168" t="e">
            <v>#REF!</v>
          </cell>
          <cell r="J168" t="e">
            <v>#REF!</v>
          </cell>
          <cell r="L168" t="e">
            <v>#REF!</v>
          </cell>
          <cell r="N168" t="e">
            <v>#REF!</v>
          </cell>
          <cell r="P168" t="e">
            <v>#REF!</v>
          </cell>
          <cell r="R168" t="e">
            <v>#REF!</v>
          </cell>
          <cell r="T168" t="e">
            <v>#REF!</v>
          </cell>
          <cell r="V168" t="e">
            <v>#REF!</v>
          </cell>
          <cell r="X168" t="e">
            <v>#REF!</v>
          </cell>
        </row>
        <row r="169">
          <cell r="A169" t="e">
            <v>#REF!</v>
          </cell>
          <cell r="D169" t="e">
            <v>#REF!</v>
          </cell>
          <cell r="F169" t="e">
            <v>#REF!</v>
          </cell>
          <cell r="H169" t="e">
            <v>#REF!</v>
          </cell>
          <cell r="J169" t="e">
            <v>#REF!</v>
          </cell>
          <cell r="L169" t="e">
            <v>#REF!</v>
          </cell>
          <cell r="N169" t="e">
            <v>#REF!</v>
          </cell>
          <cell r="P169" t="e">
            <v>#REF!</v>
          </cell>
          <cell r="R169" t="e">
            <v>#REF!</v>
          </cell>
          <cell r="T169" t="e">
            <v>#REF!</v>
          </cell>
          <cell r="V169" t="e">
            <v>#REF!</v>
          </cell>
          <cell r="X169" t="e">
            <v>#REF!</v>
          </cell>
        </row>
        <row r="170">
          <cell r="A170" t="e">
            <v>#REF!</v>
          </cell>
          <cell r="D170" t="e">
            <v>#REF!</v>
          </cell>
          <cell r="F170" t="e">
            <v>#REF!</v>
          </cell>
          <cell r="H170" t="e">
            <v>#REF!</v>
          </cell>
          <cell r="J170" t="e">
            <v>#REF!</v>
          </cell>
          <cell r="L170" t="e">
            <v>#REF!</v>
          </cell>
          <cell r="N170" t="e">
            <v>#REF!</v>
          </cell>
          <cell r="P170" t="e">
            <v>#REF!</v>
          </cell>
          <cell r="R170" t="e">
            <v>#REF!</v>
          </cell>
          <cell r="T170" t="e">
            <v>#REF!</v>
          </cell>
          <cell r="V170" t="e">
            <v>#REF!</v>
          </cell>
          <cell r="X170" t="e">
            <v>#REF!</v>
          </cell>
        </row>
        <row r="171">
          <cell r="A171" t="e">
            <v>#REF!</v>
          </cell>
          <cell r="D171" t="e">
            <v>#REF!</v>
          </cell>
          <cell r="F171" t="e">
            <v>#REF!</v>
          </cell>
          <cell r="H171" t="e">
            <v>#REF!</v>
          </cell>
          <cell r="J171" t="e">
            <v>#REF!</v>
          </cell>
          <cell r="L171" t="e">
            <v>#REF!</v>
          </cell>
          <cell r="N171" t="e">
            <v>#REF!</v>
          </cell>
          <cell r="P171" t="e">
            <v>#REF!</v>
          </cell>
          <cell r="R171" t="e">
            <v>#REF!</v>
          </cell>
          <cell r="T171" t="e">
            <v>#REF!</v>
          </cell>
          <cell r="V171" t="e">
            <v>#REF!</v>
          </cell>
          <cell r="X171" t="e">
            <v>#REF!</v>
          </cell>
        </row>
        <row r="172">
          <cell r="A172" t="e">
            <v>#REF!</v>
          </cell>
          <cell r="D172" t="e">
            <v>#REF!</v>
          </cell>
          <cell r="F172" t="e">
            <v>#REF!</v>
          </cell>
          <cell r="H172" t="e">
            <v>#REF!</v>
          </cell>
          <cell r="J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7"/>
  <sheetViews>
    <sheetView showGridLines="0" tabSelected="1" zoomScale="60" zoomScaleNormal="60" workbookViewId="0"/>
  </sheetViews>
  <sheetFormatPr baseColWidth="10" defaultColWidth="11.453125" defaultRowHeight="12.5"/>
  <cols>
    <col min="1" max="1" width="2.81640625" customWidth="1"/>
  </cols>
  <sheetData>
    <row r="19" spans="2:13">
      <c r="M19" s="55"/>
    </row>
    <row r="29" spans="2:13" ht="21">
      <c r="B29" s="229" t="s">
        <v>299</v>
      </c>
      <c r="C29" s="3"/>
      <c r="D29" s="3"/>
      <c r="E29" s="3"/>
      <c r="F29" s="3"/>
      <c r="G29" s="3"/>
    </row>
    <row r="30" spans="2:13" ht="20">
      <c r="B30" s="3"/>
      <c r="C30" s="3"/>
      <c r="D30" s="3"/>
      <c r="E30" s="3"/>
      <c r="F30" s="3"/>
      <c r="G30" s="3"/>
    </row>
    <row r="31" spans="2:13" ht="21">
      <c r="B31" s="4" t="s">
        <v>16</v>
      </c>
      <c r="C31" s="4"/>
      <c r="D31" s="4"/>
      <c r="E31" s="4"/>
      <c r="F31" s="4"/>
      <c r="G31" s="4"/>
    </row>
    <row r="32" spans="2:13" ht="21">
      <c r="B32" s="4"/>
      <c r="C32" s="4"/>
      <c r="D32" s="4"/>
      <c r="E32" s="4"/>
      <c r="F32" s="4"/>
      <c r="G32" s="4"/>
    </row>
    <row r="33" spans="2:7" ht="21">
      <c r="B33" s="4" t="s">
        <v>153</v>
      </c>
      <c r="C33" s="4"/>
      <c r="D33" s="4"/>
      <c r="E33" s="4"/>
      <c r="F33" s="4"/>
      <c r="G33" s="4"/>
    </row>
    <row r="34" spans="2:7" ht="21">
      <c r="B34" s="4"/>
      <c r="C34" s="4"/>
      <c r="D34" s="4"/>
      <c r="E34" s="4"/>
      <c r="F34" s="4"/>
      <c r="G34" s="4"/>
    </row>
    <row r="35" spans="2:7" ht="21">
      <c r="B35" s="4" t="s">
        <v>137</v>
      </c>
      <c r="C35" s="4"/>
      <c r="D35" s="4"/>
      <c r="E35" s="4"/>
      <c r="F35" s="4"/>
      <c r="G35" s="4"/>
    </row>
    <row r="36" spans="2:7" ht="21">
      <c r="B36" s="4"/>
      <c r="C36" s="4"/>
      <c r="D36" s="4"/>
      <c r="E36" s="4"/>
      <c r="F36" s="4"/>
      <c r="G36" s="4"/>
    </row>
    <row r="37" spans="2:7" ht="21">
      <c r="B37" s="4" t="s">
        <v>138</v>
      </c>
      <c r="C37" s="4"/>
      <c r="D37" s="4"/>
      <c r="E37" s="4"/>
      <c r="F37" s="4"/>
      <c r="G37" s="4"/>
    </row>
    <row r="38" spans="2:7" ht="21">
      <c r="B38" s="4"/>
      <c r="C38" s="4"/>
      <c r="D38" s="4"/>
      <c r="E38" s="4"/>
      <c r="F38" s="4"/>
      <c r="G38" s="4"/>
    </row>
    <row r="39" spans="2:7" ht="21">
      <c r="B39" s="4" t="s">
        <v>139</v>
      </c>
      <c r="C39" s="4"/>
      <c r="D39" s="4"/>
      <c r="E39" s="4"/>
      <c r="F39" s="4"/>
      <c r="G39" s="4"/>
    </row>
    <row r="40" spans="2:7" ht="21">
      <c r="B40" s="4"/>
      <c r="C40" s="4"/>
      <c r="D40" s="4"/>
      <c r="E40" s="4"/>
      <c r="F40" s="4"/>
      <c r="G40" s="4"/>
    </row>
    <row r="41" spans="2:7" ht="21">
      <c r="B41" s="4" t="s">
        <v>140</v>
      </c>
      <c r="C41" s="4"/>
      <c r="D41" s="4"/>
      <c r="E41" s="4"/>
      <c r="F41" s="4"/>
      <c r="G41" s="4"/>
    </row>
    <row r="42" spans="2:7" ht="21">
      <c r="B42" s="4"/>
      <c r="C42" s="4"/>
      <c r="D42" s="4"/>
      <c r="E42" s="4"/>
      <c r="F42" s="4"/>
      <c r="G42" s="4"/>
    </row>
    <row r="43" spans="2:7" ht="21">
      <c r="B43" s="4" t="s">
        <v>284</v>
      </c>
      <c r="C43" s="4"/>
      <c r="D43" s="4"/>
      <c r="E43" s="4"/>
      <c r="F43" s="4"/>
      <c r="G43" s="4"/>
    </row>
    <row r="44" spans="2:7" ht="21">
      <c r="B44" s="4"/>
      <c r="C44" s="4"/>
      <c r="D44" s="4"/>
      <c r="E44" s="4"/>
      <c r="F44" s="4"/>
      <c r="G44" s="4"/>
    </row>
    <row r="45" spans="2:7" ht="21">
      <c r="B45" s="4" t="s">
        <v>182</v>
      </c>
      <c r="C45" s="4"/>
      <c r="D45" s="4"/>
      <c r="E45" s="4"/>
      <c r="F45" s="4"/>
      <c r="G45" s="4"/>
    </row>
    <row r="46" spans="2:7" ht="21">
      <c r="B46" s="4"/>
      <c r="C46" s="4"/>
      <c r="D46" s="4"/>
      <c r="E46" s="4"/>
      <c r="F46" s="4"/>
      <c r="G46" s="4"/>
    </row>
    <row r="47" spans="2:7" ht="21">
      <c r="B47" s="4" t="s">
        <v>183</v>
      </c>
      <c r="C47" s="4"/>
      <c r="D47" s="4"/>
      <c r="E47" s="4"/>
      <c r="F47" s="4"/>
      <c r="G47" s="4"/>
    </row>
    <row r="48" spans="2:7" ht="18.5">
      <c r="B48" s="2"/>
      <c r="C48" s="2"/>
      <c r="D48" s="2"/>
      <c r="E48" s="2"/>
      <c r="F48" s="2"/>
      <c r="G48" s="2"/>
    </row>
    <row r="49" spans="2:7" ht="21">
      <c r="B49" s="4" t="s">
        <v>216</v>
      </c>
      <c r="C49" s="2"/>
      <c r="D49" s="2"/>
      <c r="E49" s="2"/>
      <c r="F49" s="2"/>
      <c r="G49" s="2"/>
    </row>
    <row r="50" spans="2:7" ht="18.5">
      <c r="B50" s="2"/>
      <c r="C50" s="2"/>
      <c r="D50" s="2"/>
      <c r="E50" s="2"/>
      <c r="F50" s="2"/>
      <c r="G50" s="2"/>
    </row>
    <row r="51" spans="2:7" ht="21">
      <c r="B51" s="4" t="s">
        <v>217</v>
      </c>
      <c r="C51" s="2"/>
      <c r="D51" s="2"/>
      <c r="E51" s="2"/>
      <c r="F51" s="2"/>
      <c r="G51" s="2"/>
    </row>
    <row r="52" spans="2:7" ht="21" customHeight="1"/>
    <row r="53" spans="2:7" ht="21" customHeight="1">
      <c r="B53" s="4" t="s">
        <v>215</v>
      </c>
    </row>
    <row r="54" spans="2:7" ht="21" customHeight="1"/>
    <row r="55" spans="2:7" ht="21" customHeight="1"/>
    <row r="56" spans="2:7" ht="21" customHeight="1"/>
    <row r="57" spans="2:7" ht="21" customHeight="1"/>
  </sheetData>
  <pageMargins left="0.70866141732283472" right="0.70866141732283472" top="0.74803149606299213" bottom="0.74803149606299213"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2AF66-D524-4C2C-8095-C2D20C50356B}">
  <sheetPr>
    <pageSetUpPr fitToPage="1"/>
  </sheetPr>
  <dimension ref="B1:I32"/>
  <sheetViews>
    <sheetView showGridLines="0" zoomScale="70" zoomScaleNormal="70" zoomScaleSheetLayoutView="55" workbookViewId="0"/>
  </sheetViews>
  <sheetFormatPr baseColWidth="10" defaultColWidth="11.453125" defaultRowHeight="18.5"/>
  <cols>
    <col min="1" max="1" width="2.81640625" style="90" customWidth="1"/>
    <col min="2" max="2" width="33.453125" style="90" customWidth="1"/>
    <col min="3" max="3" width="16.81640625" style="90" bestFit="1" customWidth="1"/>
    <col min="4" max="7" width="15.81640625" style="90" customWidth="1"/>
    <col min="8" max="9" width="18.1796875" style="90" bestFit="1" customWidth="1"/>
    <col min="10" max="10" width="20.81640625" style="90" customWidth="1"/>
    <col min="11" max="11" width="15.81640625" style="90" customWidth="1"/>
    <col min="12" max="16384" width="11.453125" style="90"/>
  </cols>
  <sheetData>
    <row r="1" spans="2:9" ht="16.5" customHeight="1"/>
    <row r="2" spans="2:9" ht="16.5" customHeight="1"/>
    <row r="3" spans="2:9" ht="16.5" customHeight="1"/>
    <row r="4" spans="2:9" ht="16.5" customHeight="1">
      <c r="B4" s="118"/>
    </row>
    <row r="5" spans="2:9" ht="16.5" customHeight="1" thickBot="1">
      <c r="B5" s="488"/>
      <c r="C5" s="489"/>
      <c r="D5" s="489"/>
      <c r="E5" s="489"/>
    </row>
    <row r="6" spans="2:9" ht="19" thickBot="1">
      <c r="B6" s="203" t="s">
        <v>309</v>
      </c>
      <c r="C6" s="428"/>
      <c r="D6" s="204"/>
      <c r="E6" s="205"/>
      <c r="F6" s="205"/>
      <c r="G6" s="205"/>
      <c r="H6" s="205"/>
      <c r="I6" s="61"/>
    </row>
    <row r="7" spans="2:9" ht="5.25" customHeight="1">
      <c r="B7" s="429"/>
      <c r="C7" s="430"/>
      <c r="D7" s="429"/>
      <c r="E7" s="431"/>
      <c r="F7" s="431"/>
    </row>
    <row r="8" spans="2:9">
      <c r="B8" s="218" t="s">
        <v>310</v>
      </c>
      <c r="C8" s="432"/>
      <c r="D8" s="433" t="s">
        <v>311</v>
      </c>
      <c r="E8" s="433" t="s">
        <v>312</v>
      </c>
      <c r="F8" s="433" t="s">
        <v>313</v>
      </c>
      <c r="G8" s="433" t="s">
        <v>314</v>
      </c>
      <c r="H8" s="433" t="s">
        <v>315</v>
      </c>
      <c r="I8" s="433" t="s">
        <v>316</v>
      </c>
    </row>
    <row r="9" spans="2:9">
      <c r="B9" s="434" t="s">
        <v>317</v>
      </c>
      <c r="C9" s="435" t="s">
        <v>318</v>
      </c>
      <c r="D9" s="436">
        <v>44663</v>
      </c>
      <c r="E9" s="437">
        <v>1000</v>
      </c>
      <c r="F9" s="438" t="s">
        <v>319</v>
      </c>
      <c r="G9" s="436">
        <v>46124</v>
      </c>
      <c r="H9" s="442" t="s">
        <v>336</v>
      </c>
      <c r="I9" s="438" t="s">
        <v>320</v>
      </c>
    </row>
    <row r="10" spans="2:9">
      <c r="B10" s="434" t="s">
        <v>317</v>
      </c>
      <c r="C10" s="435" t="s">
        <v>318</v>
      </c>
      <c r="D10" s="436">
        <v>44454</v>
      </c>
      <c r="E10" s="437">
        <v>1000</v>
      </c>
      <c r="F10" s="438" t="s">
        <v>319</v>
      </c>
      <c r="G10" s="436">
        <v>46645</v>
      </c>
      <c r="H10" s="439">
        <v>0.01</v>
      </c>
      <c r="I10" s="438" t="s">
        <v>320</v>
      </c>
    </row>
    <row r="11" spans="2:9">
      <c r="B11" s="434" t="s">
        <v>317</v>
      </c>
      <c r="C11" s="435" t="s">
        <v>318</v>
      </c>
      <c r="D11" s="436">
        <v>44454</v>
      </c>
      <c r="E11" s="437">
        <v>850</v>
      </c>
      <c r="F11" s="438" t="s">
        <v>319</v>
      </c>
      <c r="G11" s="436">
        <v>48472</v>
      </c>
      <c r="H11" s="439">
        <v>0.02</v>
      </c>
      <c r="I11" s="438" t="s">
        <v>320</v>
      </c>
    </row>
    <row r="12" spans="2:9">
      <c r="B12" s="434" t="s">
        <v>317</v>
      </c>
      <c r="C12" s="435" t="s">
        <v>318</v>
      </c>
      <c r="D12" s="436">
        <v>44384</v>
      </c>
      <c r="E12" s="437">
        <v>600</v>
      </c>
      <c r="F12" s="438" t="s">
        <v>321</v>
      </c>
      <c r="G12" s="436">
        <v>51689</v>
      </c>
      <c r="H12" s="440">
        <v>3.875E-2</v>
      </c>
      <c r="I12" s="438" t="s">
        <v>322</v>
      </c>
    </row>
    <row r="13" spans="2:9">
      <c r="B13" s="434" t="s">
        <v>317</v>
      </c>
      <c r="C13" s="435" t="s">
        <v>318</v>
      </c>
      <c r="D13" s="436">
        <v>44355</v>
      </c>
      <c r="E13" s="437">
        <v>1000</v>
      </c>
      <c r="F13" s="438" t="s">
        <v>319</v>
      </c>
      <c r="G13" s="436">
        <v>46912</v>
      </c>
      <c r="H13" s="441">
        <v>1.4999999999999999E-2</v>
      </c>
      <c r="I13" s="438" t="s">
        <v>320</v>
      </c>
    </row>
    <row r="14" spans="2:9">
      <c r="B14" s="434" t="s">
        <v>317</v>
      </c>
      <c r="C14" s="435" t="s">
        <v>318</v>
      </c>
      <c r="D14" s="436">
        <v>44281</v>
      </c>
      <c r="E14" s="437">
        <v>150</v>
      </c>
      <c r="F14" s="438" t="s">
        <v>323</v>
      </c>
      <c r="G14" s="436">
        <v>46107</v>
      </c>
      <c r="H14" s="440">
        <v>9.3500000000000007E-3</v>
      </c>
      <c r="I14" s="438" t="s">
        <v>320</v>
      </c>
    </row>
    <row r="15" spans="2:9">
      <c r="B15" s="434" t="s">
        <v>317</v>
      </c>
      <c r="C15" s="435" t="s">
        <v>318</v>
      </c>
      <c r="D15" s="436">
        <v>44242</v>
      </c>
      <c r="E15" s="437">
        <v>500</v>
      </c>
      <c r="F15" s="438" t="s">
        <v>319</v>
      </c>
      <c r="G15" s="436">
        <v>46341</v>
      </c>
      <c r="H15" s="442">
        <v>7.4999999999999997E-3</v>
      </c>
      <c r="I15" s="438" t="s">
        <v>320</v>
      </c>
    </row>
    <row r="16" spans="2:9">
      <c r="B16" s="434" t="s">
        <v>317</v>
      </c>
      <c r="C16" s="435" t="s">
        <v>318</v>
      </c>
      <c r="D16" s="436">
        <v>44242</v>
      </c>
      <c r="E16" s="437">
        <v>750</v>
      </c>
      <c r="F16" s="438" t="s">
        <v>319</v>
      </c>
      <c r="G16" s="436">
        <v>47133</v>
      </c>
      <c r="H16" s="442">
        <v>1.2500000000000001E-2</v>
      </c>
      <c r="I16" s="438" t="s">
        <v>320</v>
      </c>
    </row>
    <row r="17" spans="2:9">
      <c r="B17" s="434" t="s">
        <v>317</v>
      </c>
      <c r="C17" s="435" t="s">
        <v>318</v>
      </c>
      <c r="D17" s="436">
        <v>44242</v>
      </c>
      <c r="E17" s="437">
        <v>1250</v>
      </c>
      <c r="F17" s="438" t="s">
        <v>319</v>
      </c>
      <c r="G17" s="436">
        <v>48625</v>
      </c>
      <c r="H17" s="442">
        <v>0.02</v>
      </c>
      <c r="I17" s="438" t="s">
        <v>320</v>
      </c>
    </row>
    <row r="18" spans="2:9">
      <c r="B18" s="434" t="s">
        <v>324</v>
      </c>
      <c r="C18" s="435" t="s">
        <v>325</v>
      </c>
      <c r="D18" s="436">
        <v>44155</v>
      </c>
      <c r="E18" s="437">
        <v>1500</v>
      </c>
      <c r="F18" s="438" t="s">
        <v>319</v>
      </c>
      <c r="G18" s="436">
        <v>48172</v>
      </c>
      <c r="H18" s="442">
        <v>7.4999999999999997E-3</v>
      </c>
      <c r="I18" s="438" t="s">
        <v>320</v>
      </c>
    </row>
    <row r="19" spans="2:9">
      <c r="B19" s="434" t="s">
        <v>324</v>
      </c>
      <c r="C19" s="435" t="s">
        <v>318</v>
      </c>
      <c r="D19" s="436">
        <v>44127</v>
      </c>
      <c r="E19" s="437">
        <v>1000</v>
      </c>
      <c r="F19" s="438" t="s">
        <v>319</v>
      </c>
      <c r="G19" s="436">
        <v>47779</v>
      </c>
      <c r="H19" s="442">
        <v>1.7500000000000002E-2</v>
      </c>
      <c r="I19" s="438" t="s">
        <v>320</v>
      </c>
    </row>
    <row r="20" spans="2:9">
      <c r="B20" s="434" t="s">
        <v>324</v>
      </c>
      <c r="C20" s="435" t="s">
        <v>318</v>
      </c>
      <c r="D20" s="436">
        <v>44008</v>
      </c>
      <c r="E20" s="437">
        <v>750</v>
      </c>
      <c r="F20" s="438" t="s">
        <v>319</v>
      </c>
      <c r="G20" s="436">
        <v>47295</v>
      </c>
      <c r="H20" s="442">
        <v>1.8749999999999999E-2</v>
      </c>
      <c r="I20" s="438" t="s">
        <v>320</v>
      </c>
    </row>
    <row r="21" spans="2:9">
      <c r="B21" s="434" t="s">
        <v>324</v>
      </c>
      <c r="C21" s="435" t="s">
        <v>318</v>
      </c>
      <c r="D21" s="436">
        <v>44029</v>
      </c>
      <c r="E21" s="437">
        <v>100</v>
      </c>
      <c r="F21" s="438" t="s">
        <v>323</v>
      </c>
      <c r="G21" s="436">
        <v>45855</v>
      </c>
      <c r="H21" s="442">
        <v>1.1174999999999999E-2</v>
      </c>
      <c r="I21" s="438" t="s">
        <v>320</v>
      </c>
    </row>
    <row r="22" spans="2:9">
      <c r="B22" s="434" t="s">
        <v>324</v>
      </c>
      <c r="C22" s="435" t="s">
        <v>318</v>
      </c>
      <c r="D22" s="436">
        <v>43879</v>
      </c>
      <c r="E22" s="437">
        <v>185</v>
      </c>
      <c r="F22" s="438" t="s">
        <v>323</v>
      </c>
      <c r="G22" s="436">
        <v>46436</v>
      </c>
      <c r="H22" s="440">
        <v>7.7499999999999999E-3</v>
      </c>
      <c r="I22" s="438" t="s">
        <v>320</v>
      </c>
    </row>
    <row r="23" spans="2:9">
      <c r="B23" s="434" t="s">
        <v>324</v>
      </c>
      <c r="C23" s="435" t="s">
        <v>318</v>
      </c>
      <c r="D23" s="436">
        <v>43850</v>
      </c>
      <c r="E23" s="437">
        <v>450</v>
      </c>
      <c r="F23" s="438" t="s">
        <v>319</v>
      </c>
      <c r="G23" s="436">
        <v>46497</v>
      </c>
      <c r="H23" s="442">
        <v>0.01</v>
      </c>
      <c r="I23" s="438" t="s">
        <v>320</v>
      </c>
    </row>
    <row r="24" spans="2:9">
      <c r="B24" s="434" t="s">
        <v>324</v>
      </c>
      <c r="C24" s="435" t="s">
        <v>326</v>
      </c>
      <c r="D24" s="436">
        <v>43677</v>
      </c>
      <c r="E24" s="437">
        <v>60.5</v>
      </c>
      <c r="F24" s="438" t="s">
        <v>319</v>
      </c>
      <c r="G24" s="436">
        <v>47330</v>
      </c>
      <c r="H24" s="442">
        <v>1.9E-2</v>
      </c>
      <c r="I24" s="438" t="s">
        <v>320</v>
      </c>
    </row>
    <row r="25" spans="2:9">
      <c r="B25" s="434" t="s">
        <v>324</v>
      </c>
      <c r="C25" s="435" t="s">
        <v>325</v>
      </c>
      <c r="D25" s="436">
        <v>43651</v>
      </c>
      <c r="E25" s="437">
        <v>850</v>
      </c>
      <c r="F25" s="438" t="s">
        <v>319</v>
      </c>
      <c r="G25" s="436">
        <v>46939</v>
      </c>
      <c r="H25" s="442">
        <v>5.0000000000000001E-3</v>
      </c>
      <c r="I25" s="438" t="s">
        <v>320</v>
      </c>
    </row>
    <row r="26" spans="2:9">
      <c r="B26" s="434" t="s">
        <v>324</v>
      </c>
      <c r="C26" s="435" t="s">
        <v>325</v>
      </c>
      <c r="D26" s="436" t="s">
        <v>327</v>
      </c>
      <c r="E26" s="437">
        <v>800</v>
      </c>
      <c r="F26" s="438" t="s">
        <v>319</v>
      </c>
      <c r="G26" s="436">
        <v>46038</v>
      </c>
      <c r="H26" s="442">
        <v>1.4999999999999999E-2</v>
      </c>
      <c r="I26" s="438" t="s">
        <v>320</v>
      </c>
    </row>
    <row r="27" spans="2:9">
      <c r="B27" s="434" t="s">
        <v>324</v>
      </c>
      <c r="C27" s="435" t="s">
        <v>326</v>
      </c>
      <c r="D27" s="436">
        <v>42950</v>
      </c>
      <c r="E27" s="437">
        <v>60</v>
      </c>
      <c r="F27" s="438" t="s">
        <v>319</v>
      </c>
      <c r="G27" s="436">
        <v>46602</v>
      </c>
      <c r="H27" s="442" t="s">
        <v>328</v>
      </c>
      <c r="I27" s="438" t="s">
        <v>322</v>
      </c>
    </row>
    <row r="28" spans="2:9">
      <c r="B28" s="434" t="s">
        <v>324</v>
      </c>
      <c r="C28" s="435" t="s">
        <v>326</v>
      </c>
      <c r="D28" s="436">
        <v>42832</v>
      </c>
      <c r="E28" s="437">
        <v>80</v>
      </c>
      <c r="F28" s="438" t="s">
        <v>319</v>
      </c>
      <c r="G28" s="436">
        <v>46119</v>
      </c>
      <c r="H28" s="442" t="s">
        <v>328</v>
      </c>
      <c r="I28" s="438" t="s">
        <v>322</v>
      </c>
    </row>
    <row r="29" spans="2:9">
      <c r="B29" s="434" t="s">
        <v>324</v>
      </c>
      <c r="C29" s="435" t="s">
        <v>318</v>
      </c>
      <c r="D29" s="436" t="s">
        <v>329</v>
      </c>
      <c r="E29" s="437" t="s">
        <v>330</v>
      </c>
      <c r="F29" s="438" t="s">
        <v>319</v>
      </c>
      <c r="G29" s="436">
        <v>45765</v>
      </c>
      <c r="H29" s="442">
        <v>2.8750000000000001E-2</v>
      </c>
      <c r="I29" s="438" t="s">
        <v>320</v>
      </c>
    </row>
    <row r="30" spans="2:9">
      <c r="B30" s="434" t="s">
        <v>324</v>
      </c>
      <c r="C30" s="435" t="s">
        <v>326</v>
      </c>
      <c r="D30" s="436">
        <v>42720</v>
      </c>
      <c r="E30" s="437">
        <v>65</v>
      </c>
      <c r="F30" s="438" t="s">
        <v>319</v>
      </c>
      <c r="G30" s="436">
        <v>48568</v>
      </c>
      <c r="H30" s="442">
        <v>3.875E-2</v>
      </c>
      <c r="I30" s="438" t="s">
        <v>320</v>
      </c>
    </row>
    <row r="31" spans="2:9">
      <c r="B31" s="434" t="s">
        <v>324</v>
      </c>
      <c r="C31" s="435" t="s">
        <v>318</v>
      </c>
      <c r="D31" s="436">
        <v>42592</v>
      </c>
      <c r="E31" s="437">
        <v>750</v>
      </c>
      <c r="F31" s="438" t="s">
        <v>319</v>
      </c>
      <c r="G31" s="436">
        <v>45307</v>
      </c>
      <c r="H31" s="442">
        <v>2.375E-2</v>
      </c>
      <c r="I31" s="438" t="s">
        <v>320</v>
      </c>
    </row>
    <row r="32" spans="2:9">
      <c r="B32" s="434" t="s">
        <v>324</v>
      </c>
      <c r="C32" s="435" t="s">
        <v>318</v>
      </c>
      <c r="D32" s="436">
        <v>42212</v>
      </c>
      <c r="E32" s="437">
        <v>600</v>
      </c>
      <c r="F32" s="438" t="s">
        <v>319</v>
      </c>
      <c r="G32" s="436">
        <v>44769</v>
      </c>
      <c r="H32" s="442">
        <v>3.125E-2</v>
      </c>
      <c r="I32" s="438" t="s">
        <v>320</v>
      </c>
    </row>
  </sheetData>
  <mergeCells count="1">
    <mergeCell ref="B5:E5"/>
  </mergeCells>
  <pageMargins left="0.74803149606299213" right="0.43307086614173229" top="0.98425196850393704" bottom="0.98425196850393704" header="0" footer="0"/>
  <pageSetup paperSize="9" scale="6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6A8D5-D6F8-438E-BE31-9894DF240A70}">
  <sheetPr>
    <pageSetUpPr fitToPage="1"/>
  </sheetPr>
  <dimension ref="B7"/>
  <sheetViews>
    <sheetView showGridLines="0" zoomScale="50" zoomScaleNormal="50" workbookViewId="0"/>
  </sheetViews>
  <sheetFormatPr baseColWidth="10" defaultColWidth="11.54296875" defaultRowHeight="14.5"/>
  <cols>
    <col min="1" max="16384" width="11.54296875" style="382"/>
  </cols>
  <sheetData>
    <row r="7" spans="2:2" ht="18.5">
      <c r="B7" s="78" t="s">
        <v>300</v>
      </c>
    </row>
  </sheetData>
  <pageMargins left="0.70866141732283472" right="0.70866141732283472" top="0.74803149606299213" bottom="0.74803149606299213" header="0.31496062992125984" footer="0.31496062992125984"/>
  <pageSetup paperSize="9" scale="4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8143B-F94F-4338-AA39-E0F5FD848830}">
  <sheetPr>
    <pageSetUpPr fitToPage="1"/>
  </sheetPr>
  <dimension ref="A1:V59"/>
  <sheetViews>
    <sheetView showGridLines="0" zoomScale="53" zoomScaleNormal="41" workbookViewId="0"/>
  </sheetViews>
  <sheetFormatPr baseColWidth="10" defaultColWidth="11.453125" defaultRowHeight="18.5"/>
  <cols>
    <col min="1" max="1" width="2.81640625" style="383" customWidth="1"/>
    <col min="2" max="2" width="39.1796875" style="383" customWidth="1"/>
    <col min="3" max="6" width="15.81640625" style="383" customWidth="1"/>
    <col min="7" max="7" width="10.1796875" style="383" customWidth="1"/>
    <col min="8" max="11" width="13.54296875" style="383" customWidth="1"/>
    <col min="12" max="12" width="10.1796875" style="383" customWidth="1"/>
    <col min="13" max="16" width="13.54296875" style="383" customWidth="1"/>
    <col min="17" max="17" width="10.1796875" style="383" customWidth="1"/>
    <col min="18" max="20" width="13.54296875" style="383" customWidth="1"/>
    <col min="21" max="21" width="13.1796875" style="383" customWidth="1"/>
    <col min="22" max="22" width="2.81640625" style="383" customWidth="1"/>
    <col min="23" max="16384" width="11.453125" style="383"/>
  </cols>
  <sheetData>
    <row r="1" spans="1:22">
      <c r="F1" s="384"/>
    </row>
    <row r="2" spans="1:22">
      <c r="A2" s="385"/>
      <c r="B2" s="385"/>
      <c r="C2" s="385"/>
      <c r="D2" s="385"/>
      <c r="E2" s="385"/>
      <c r="F2" s="385"/>
      <c r="G2" s="385"/>
      <c r="H2" s="385"/>
      <c r="I2" s="385"/>
      <c r="J2" s="385"/>
      <c r="K2" s="385"/>
      <c r="L2" s="385"/>
      <c r="M2" s="385"/>
      <c r="N2" s="385"/>
      <c r="O2" s="385"/>
      <c r="P2" s="385"/>
      <c r="Q2" s="385"/>
      <c r="R2" s="385"/>
      <c r="S2" s="385"/>
      <c r="T2" s="385"/>
      <c r="U2" s="385"/>
      <c r="V2" s="385"/>
    </row>
    <row r="3" spans="1:22">
      <c r="A3" s="385"/>
      <c r="B3" s="386"/>
      <c r="C3" s="385"/>
      <c r="D3" s="385"/>
      <c r="E3" s="385"/>
      <c r="F3" s="385"/>
      <c r="G3" s="385"/>
      <c r="H3" s="385"/>
      <c r="I3" s="387"/>
      <c r="J3" s="387"/>
      <c r="K3" s="385"/>
      <c r="L3" s="385"/>
      <c r="M3" s="385"/>
      <c r="N3" s="385"/>
      <c r="O3" s="385"/>
      <c r="P3" s="385"/>
      <c r="Q3" s="385"/>
      <c r="R3" s="385"/>
      <c r="S3" s="385"/>
      <c r="T3" s="385"/>
      <c r="U3" s="385"/>
      <c r="V3" s="385"/>
    </row>
    <row r="4" spans="1:22">
      <c r="A4" s="163"/>
      <c r="B4" s="20"/>
      <c r="C4" s="385"/>
      <c r="D4" s="385"/>
      <c r="E4" s="385"/>
      <c r="F4" s="385"/>
      <c r="G4" s="385"/>
      <c r="H4" s="385"/>
      <c r="I4" s="20"/>
      <c r="J4" s="387"/>
      <c r="K4" s="385"/>
      <c r="L4" s="385"/>
      <c r="M4" s="385"/>
      <c r="N4" s="385"/>
      <c r="O4" s="385"/>
      <c r="P4" s="385"/>
      <c r="Q4" s="385"/>
      <c r="R4" s="385"/>
      <c r="S4" s="385"/>
      <c r="T4" s="385"/>
      <c r="U4" s="385"/>
      <c r="V4" s="385"/>
    </row>
    <row r="5" spans="1:22">
      <c r="A5" s="385"/>
      <c r="B5" s="78" t="s">
        <v>300</v>
      </c>
      <c r="C5" s="385"/>
      <c r="D5" s="388"/>
      <c r="E5" s="388"/>
      <c r="F5" s="388"/>
      <c r="G5" s="385"/>
      <c r="H5" s="385"/>
      <c r="I5" s="291"/>
      <c r="J5" s="387"/>
      <c r="K5" s="385"/>
      <c r="L5" s="385"/>
      <c r="M5" s="385"/>
      <c r="N5" s="385"/>
      <c r="O5" s="385"/>
      <c r="P5" s="385"/>
      <c r="Q5" s="385"/>
      <c r="R5" s="385"/>
      <c r="S5" s="385"/>
      <c r="T5" s="385"/>
      <c r="U5" s="385"/>
      <c r="V5" s="385"/>
    </row>
    <row r="6" spans="1:22">
      <c r="B6" s="389"/>
    </row>
    <row r="9" spans="1:22">
      <c r="H9" s="390"/>
    </row>
    <row r="11" spans="1:22">
      <c r="F11" s="391"/>
    </row>
    <row r="22" spans="1:12">
      <c r="B22" s="392"/>
    </row>
    <row r="23" spans="1:12">
      <c r="B23" s="389"/>
      <c r="C23" s="389"/>
      <c r="D23" s="389"/>
      <c r="E23" s="389"/>
    </row>
    <row r="24" spans="1:12">
      <c r="A24" s="389"/>
      <c r="B24" s="389"/>
      <c r="C24" s="389"/>
      <c r="D24" s="389"/>
      <c r="E24" s="389"/>
      <c r="F24" s="389"/>
      <c r="G24" s="389"/>
      <c r="H24" s="389"/>
      <c r="I24" s="393"/>
      <c r="J24" s="389"/>
    </row>
    <row r="25" spans="1:12">
      <c r="A25" s="389"/>
      <c r="B25" s="389"/>
      <c r="C25" s="389"/>
      <c r="D25" s="389"/>
      <c r="E25" s="389"/>
      <c r="F25" s="389"/>
      <c r="G25" s="389"/>
      <c r="H25" s="389"/>
      <c r="I25" s="389"/>
      <c r="J25" s="389"/>
    </row>
    <row r="26" spans="1:12">
      <c r="A26" s="389"/>
      <c r="B26" s="394" t="s">
        <v>164</v>
      </c>
      <c r="C26" s="389"/>
      <c r="D26" s="389"/>
      <c r="E26" s="389"/>
      <c r="F26" s="389"/>
      <c r="G26" s="389"/>
      <c r="H26" s="389"/>
      <c r="I26" s="389"/>
      <c r="J26" s="389"/>
      <c r="K26" s="389"/>
      <c r="L26" s="389"/>
    </row>
    <row r="27" spans="1:12">
      <c r="B27" s="389"/>
      <c r="C27" s="389"/>
      <c r="F27" s="389"/>
      <c r="G27" s="389"/>
      <c r="H27" s="389"/>
      <c r="I27" s="389"/>
      <c r="J27" s="389"/>
      <c r="K27" s="389"/>
      <c r="L27" s="389"/>
    </row>
    <row r="28" spans="1:12">
      <c r="B28" s="389"/>
      <c r="C28" s="389"/>
      <c r="D28" s="389"/>
      <c r="E28" s="389"/>
      <c r="F28" s="389"/>
      <c r="G28" s="389"/>
      <c r="H28" s="389"/>
      <c r="I28" s="389"/>
      <c r="J28" s="389"/>
      <c r="K28" s="389"/>
      <c r="L28" s="389"/>
    </row>
    <row r="29" spans="1:12">
      <c r="B29" s="395"/>
      <c r="C29" s="389"/>
      <c r="D29" s="389"/>
      <c r="E29" s="389"/>
      <c r="F29" s="389"/>
      <c r="G29" s="389"/>
      <c r="H29" s="389"/>
      <c r="I29" s="389"/>
      <c r="J29" s="389"/>
      <c r="K29" s="389"/>
      <c r="L29" s="389"/>
    </row>
    <row r="30" spans="1:12">
      <c r="A30" s="396"/>
      <c r="B30" s="396"/>
      <c r="C30" s="389"/>
      <c r="D30" s="397"/>
      <c r="E30" s="389"/>
      <c r="F30" s="389"/>
      <c r="G30" s="389"/>
      <c r="H30" s="389"/>
      <c r="I30" s="389"/>
      <c r="J30" s="389"/>
      <c r="K30" s="389"/>
      <c r="L30" s="389"/>
    </row>
    <row r="31" spans="1:12">
      <c r="A31" s="398"/>
      <c r="B31" s="389"/>
      <c r="C31" s="389"/>
      <c r="D31" s="389"/>
      <c r="E31" s="389"/>
      <c r="F31" s="389"/>
      <c r="G31" s="389"/>
      <c r="H31" s="389"/>
      <c r="I31" s="389"/>
    </row>
    <row r="32" spans="1:12">
      <c r="A32" s="398"/>
      <c r="B32" s="389"/>
      <c r="C32" s="389"/>
      <c r="D32" s="389"/>
      <c r="E32" s="389"/>
      <c r="F32" s="396"/>
      <c r="G32" s="399"/>
      <c r="H32" s="389"/>
      <c r="I32" s="389"/>
    </row>
    <row r="33" spans="1:12">
      <c r="A33" s="398"/>
      <c r="B33" s="400" t="s">
        <v>123</v>
      </c>
      <c r="C33" s="345">
        <v>8.5319999999999993E-2</v>
      </c>
      <c r="D33" s="397"/>
      <c r="E33" s="389"/>
      <c r="F33" s="396"/>
      <c r="G33" s="399"/>
      <c r="H33" s="389"/>
      <c r="I33" s="396"/>
      <c r="J33" s="79"/>
      <c r="K33" s="389"/>
      <c r="L33" s="389"/>
    </row>
    <row r="34" spans="1:12">
      <c r="A34" s="398"/>
      <c r="B34" s="400" t="s">
        <v>165</v>
      </c>
      <c r="C34" s="345">
        <v>7.0309999999999997E-2</v>
      </c>
      <c r="D34" s="397"/>
      <c r="E34" s="389"/>
      <c r="F34" s="396"/>
      <c r="G34" s="399"/>
      <c r="H34" s="389"/>
      <c r="I34" s="396"/>
      <c r="J34" s="79"/>
      <c r="K34" s="389"/>
      <c r="L34" s="389"/>
    </row>
    <row r="35" spans="1:12">
      <c r="A35" s="398"/>
      <c r="B35" s="400" t="s">
        <v>166</v>
      </c>
      <c r="C35" s="345">
        <v>5.7950000000000002E-2</v>
      </c>
      <c r="D35" s="397"/>
      <c r="E35" s="389"/>
      <c r="F35" s="396"/>
      <c r="G35" s="399"/>
      <c r="H35" s="389"/>
      <c r="I35" s="396"/>
      <c r="J35" s="79"/>
      <c r="K35" s="389"/>
      <c r="L35" s="389"/>
    </row>
    <row r="36" spans="1:12">
      <c r="A36" s="398"/>
      <c r="B36" s="400" t="s">
        <v>124</v>
      </c>
      <c r="C36" s="345">
        <v>5.2069999999999998E-2</v>
      </c>
      <c r="D36" s="396"/>
      <c r="E36" s="459"/>
      <c r="F36" s="396"/>
      <c r="G36" s="399"/>
      <c r="H36" s="389"/>
      <c r="I36" s="396"/>
      <c r="J36" s="79"/>
      <c r="K36" s="389"/>
      <c r="L36" s="389"/>
    </row>
    <row r="37" spans="1:12">
      <c r="A37" s="398"/>
      <c r="B37" s="400" t="s">
        <v>126</v>
      </c>
      <c r="C37" s="345">
        <v>5.0049999999999997E-2</v>
      </c>
      <c r="D37" s="396"/>
      <c r="E37" s="459"/>
      <c r="F37" s="396"/>
      <c r="G37" s="399"/>
      <c r="H37" s="389"/>
      <c r="I37" s="396"/>
      <c r="J37" s="79"/>
      <c r="K37" s="389"/>
      <c r="L37" s="389"/>
    </row>
    <row r="38" spans="1:12">
      <c r="A38" s="398"/>
      <c r="B38" s="400" t="s">
        <v>125</v>
      </c>
      <c r="C38" s="345">
        <v>4.7739999999999998E-2</v>
      </c>
      <c r="D38" s="397"/>
      <c r="E38" s="389"/>
      <c r="F38" s="396"/>
      <c r="G38" s="399"/>
      <c r="H38" s="389"/>
      <c r="I38" s="396"/>
      <c r="J38" s="79"/>
      <c r="K38" s="389"/>
      <c r="L38" s="389"/>
    </row>
    <row r="39" spans="1:12">
      <c r="A39" s="398"/>
      <c r="B39" s="400"/>
      <c r="C39" s="345"/>
      <c r="D39" s="397"/>
      <c r="E39" s="389"/>
      <c r="F39" s="396"/>
      <c r="G39" s="399"/>
      <c r="H39" s="389"/>
      <c r="I39" s="396"/>
      <c r="J39" s="79"/>
      <c r="K39" s="389"/>
      <c r="L39" s="389"/>
    </row>
    <row r="40" spans="1:12">
      <c r="A40" s="398"/>
      <c r="B40" s="400"/>
      <c r="C40" s="345"/>
      <c r="D40" s="396"/>
      <c r="E40" s="459"/>
      <c r="F40" s="396"/>
      <c r="G40" s="399"/>
      <c r="H40" s="389"/>
      <c r="I40" s="396"/>
      <c r="J40" s="79"/>
      <c r="K40" s="389"/>
      <c r="L40" s="389"/>
    </row>
    <row r="41" spans="1:12">
      <c r="A41" s="398"/>
      <c r="B41" s="400" t="s">
        <v>128</v>
      </c>
      <c r="C41" s="345">
        <v>3.2169999999999997E-2</v>
      </c>
      <c r="D41" s="396"/>
      <c r="E41" s="459"/>
      <c r="F41" s="396"/>
      <c r="G41" s="399"/>
      <c r="H41" s="389"/>
      <c r="I41" s="396"/>
      <c r="J41" s="79"/>
      <c r="K41" s="389"/>
      <c r="L41" s="389"/>
    </row>
    <row r="42" spans="1:12">
      <c r="A42" s="398"/>
      <c r="B42" s="400" t="s">
        <v>127</v>
      </c>
      <c r="C42" s="345">
        <v>3.0030000000000001E-2</v>
      </c>
      <c r="D42" s="396"/>
      <c r="E42" s="459"/>
      <c r="F42" s="396"/>
      <c r="G42" s="401"/>
      <c r="H42" s="389"/>
      <c r="I42" s="396"/>
      <c r="J42" s="79"/>
      <c r="K42" s="389"/>
      <c r="L42" s="389"/>
    </row>
    <row r="43" spans="1:12">
      <c r="A43" s="398"/>
      <c r="B43" s="400" t="s">
        <v>10</v>
      </c>
      <c r="C43" s="402">
        <f>100%-SUM(C33:C42)</f>
        <v>0.57435999999999998</v>
      </c>
      <c r="D43" s="389"/>
      <c r="E43" s="389"/>
      <c r="F43" s="389"/>
      <c r="G43" s="389"/>
      <c r="H43" s="389"/>
      <c r="I43" s="396"/>
      <c r="J43" s="79"/>
      <c r="K43" s="389"/>
      <c r="L43" s="389"/>
    </row>
    <row r="44" spans="1:12">
      <c r="A44" s="400"/>
      <c r="B44" s="396"/>
      <c r="C44" s="389"/>
      <c r="D44" s="389"/>
      <c r="E44" s="389"/>
      <c r="F44" s="389"/>
      <c r="G44" s="389"/>
      <c r="H44" s="389"/>
      <c r="I44" s="396"/>
      <c r="J44" s="79"/>
      <c r="K44" s="389"/>
      <c r="L44" s="389"/>
    </row>
    <row r="45" spans="1:12">
      <c r="A45" s="400"/>
      <c r="B45" s="396"/>
      <c r="C45" s="389"/>
      <c r="D45" s="389"/>
      <c r="E45" s="389"/>
      <c r="F45" s="389"/>
      <c r="G45" s="389"/>
      <c r="H45" s="389"/>
      <c r="I45" s="396"/>
      <c r="J45" s="79"/>
      <c r="K45" s="389"/>
      <c r="L45" s="389"/>
    </row>
    <row r="46" spans="1:12">
      <c r="A46" s="400" t="s">
        <v>10</v>
      </c>
      <c r="B46" s="403"/>
      <c r="C46" s="389"/>
      <c r="D46" s="389"/>
      <c r="E46" s="389"/>
      <c r="F46" s="389"/>
      <c r="G46" s="389"/>
      <c r="H46" s="389"/>
      <c r="I46" s="396"/>
      <c r="J46" s="79"/>
      <c r="K46" s="397"/>
      <c r="L46" s="389"/>
    </row>
    <row r="47" spans="1:12">
      <c r="A47" s="400"/>
      <c r="B47" s="404"/>
      <c r="C47" s="389"/>
      <c r="D47" s="389"/>
      <c r="E47" s="389"/>
      <c r="F47" s="389"/>
      <c r="G47" s="389"/>
      <c r="H47" s="389"/>
      <c r="I47" s="389"/>
      <c r="J47" s="389"/>
      <c r="K47" s="397"/>
      <c r="L47" s="389"/>
    </row>
    <row r="48" spans="1:12">
      <c r="A48" s="400"/>
      <c r="B48" s="404"/>
      <c r="C48" s="389"/>
      <c r="D48" s="389"/>
      <c r="E48" s="389"/>
      <c r="F48" s="389"/>
      <c r="G48" s="389"/>
      <c r="H48" s="389"/>
      <c r="I48" s="389"/>
      <c r="J48" s="389"/>
      <c r="K48" s="397"/>
      <c r="L48" s="389"/>
    </row>
    <row r="49" spans="1:12">
      <c r="A49" s="389"/>
      <c r="B49" s="397"/>
      <c r="C49" s="389"/>
      <c r="D49" s="389"/>
      <c r="E49" s="389"/>
      <c r="F49" s="389"/>
      <c r="G49" s="389"/>
      <c r="H49" s="389"/>
      <c r="I49" s="389"/>
      <c r="J49" s="389"/>
      <c r="K49" s="389"/>
      <c r="L49" s="389"/>
    </row>
    <row r="50" spans="1:12">
      <c r="A50" s="389"/>
      <c r="B50" s="397"/>
      <c r="C50" s="389"/>
      <c r="D50" s="389"/>
      <c r="E50" s="389"/>
      <c r="F50" s="389"/>
      <c r="G50" s="389"/>
      <c r="H50" s="389"/>
      <c r="I50" s="389"/>
      <c r="J50" s="389"/>
      <c r="K50" s="389"/>
      <c r="L50" s="389"/>
    </row>
    <row r="51" spans="1:12">
      <c r="A51" s="389"/>
      <c r="B51" s="389"/>
      <c r="C51" s="389"/>
      <c r="D51" s="389"/>
      <c r="E51" s="389"/>
      <c r="F51" s="389"/>
      <c r="G51" s="389"/>
      <c r="H51" s="389"/>
      <c r="I51" s="389"/>
      <c r="J51" s="389"/>
      <c r="K51" s="389"/>
      <c r="L51" s="389"/>
    </row>
    <row r="52" spans="1:12">
      <c r="B52" s="389"/>
      <c r="C52" s="389"/>
      <c r="D52" s="389"/>
      <c r="E52" s="389"/>
      <c r="F52" s="389"/>
      <c r="G52" s="389"/>
      <c r="H52" s="389"/>
      <c r="I52" s="389"/>
    </row>
    <row r="53" spans="1:12">
      <c r="B53" s="389"/>
      <c r="C53" s="389"/>
      <c r="D53" s="389"/>
      <c r="E53" s="389"/>
      <c r="F53" s="389"/>
      <c r="G53" s="389"/>
      <c r="H53" s="389"/>
      <c r="I53" s="389"/>
    </row>
    <row r="54" spans="1:12">
      <c r="B54" s="389"/>
      <c r="C54" s="389"/>
      <c r="D54" s="389"/>
      <c r="E54" s="389"/>
      <c r="F54" s="389"/>
      <c r="G54" s="389"/>
      <c r="H54" s="389"/>
      <c r="I54" s="389"/>
    </row>
    <row r="55" spans="1:12">
      <c r="B55" s="389"/>
      <c r="C55" s="389"/>
      <c r="D55" s="389"/>
      <c r="E55" s="389"/>
      <c r="F55" s="389"/>
      <c r="G55" s="389"/>
      <c r="H55" s="389"/>
      <c r="I55" s="389"/>
    </row>
    <row r="56" spans="1:12">
      <c r="B56" s="389"/>
      <c r="C56" s="389"/>
      <c r="D56" s="389"/>
      <c r="E56" s="389"/>
      <c r="F56" s="389"/>
      <c r="G56" s="389"/>
      <c r="H56" s="389"/>
      <c r="I56" s="389"/>
    </row>
    <row r="57" spans="1:12">
      <c r="B57" s="389"/>
      <c r="C57" s="389"/>
      <c r="D57" s="389"/>
      <c r="E57" s="389"/>
      <c r="F57" s="389"/>
      <c r="G57" s="389"/>
      <c r="H57" s="389"/>
      <c r="I57" s="389"/>
    </row>
    <row r="58" spans="1:12">
      <c r="B58" s="389"/>
      <c r="C58" s="389"/>
      <c r="D58" s="389"/>
      <c r="E58" s="389"/>
      <c r="F58" s="389"/>
      <c r="G58" s="389"/>
      <c r="H58" s="389"/>
      <c r="I58" s="389"/>
    </row>
    <row r="59" spans="1:12">
      <c r="B59" s="389"/>
      <c r="C59" s="389"/>
      <c r="D59" s="389"/>
      <c r="E59" s="389"/>
      <c r="F59" s="389"/>
      <c r="G59" s="389"/>
      <c r="H59" s="389"/>
      <c r="I59" s="389"/>
    </row>
  </sheetData>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58D3-D5E7-480D-A251-D7B7DD37374C}">
  <sheetPr>
    <pageSetUpPr fitToPage="1"/>
  </sheetPr>
  <dimension ref="A1:M76"/>
  <sheetViews>
    <sheetView showGridLines="0" zoomScale="60" zoomScaleNormal="60" zoomScaleSheetLayoutView="70" workbookViewId="0">
      <selection activeCell="A2" sqref="A2"/>
    </sheetView>
  </sheetViews>
  <sheetFormatPr baseColWidth="10" defaultColWidth="11.453125" defaultRowHeight="12.75" customHeight="1"/>
  <cols>
    <col min="1" max="1" width="2.81640625" style="80" customWidth="1"/>
    <col min="2" max="2" width="90.1796875" style="80" customWidth="1"/>
    <col min="3" max="3" width="19.54296875" style="21" customWidth="1"/>
    <col min="4" max="4" width="0.81640625" style="21" customWidth="1"/>
    <col min="5" max="5" width="19.54296875" style="80" customWidth="1"/>
    <col min="6" max="16384" width="11.453125" style="80"/>
  </cols>
  <sheetData>
    <row r="1" spans="1:13" ht="16.5" customHeight="1"/>
    <row r="2" spans="1:13" ht="16.5" customHeight="1">
      <c r="A2" s="82"/>
      <c r="B2" s="82"/>
      <c r="C2" s="22"/>
      <c r="D2" s="22"/>
    </row>
    <row r="3" spans="1:13" ht="16.5" customHeight="1">
      <c r="A3" s="82"/>
      <c r="B3" s="82"/>
      <c r="C3" s="23"/>
      <c r="D3" s="23"/>
    </row>
    <row r="4" spans="1:13" ht="16.5" customHeight="1">
      <c r="A4" s="82"/>
      <c r="B4" s="82"/>
      <c r="C4" s="472"/>
      <c r="D4" s="472"/>
    </row>
    <row r="5" spans="1:13" ht="16.5" customHeight="1" thickBot="1">
      <c r="A5" s="82"/>
      <c r="B5" s="473" t="s">
        <v>301</v>
      </c>
      <c r="C5" s="474"/>
      <c r="D5" s="474"/>
      <c r="E5" s="474"/>
      <c r="F5" s="95"/>
      <c r="G5" s="95"/>
    </row>
    <row r="6" spans="1:13" ht="16" thickBot="1">
      <c r="A6" s="82"/>
      <c r="B6" s="5" t="s">
        <v>8</v>
      </c>
      <c r="C6" s="223" t="s">
        <v>154</v>
      </c>
      <c r="D6" s="165"/>
      <c r="E6" s="223" t="s">
        <v>293</v>
      </c>
    </row>
    <row r="7" spans="1:13" ht="5.25" customHeight="1">
      <c r="A7" s="82"/>
      <c r="B7" s="18"/>
      <c r="C7" s="213"/>
      <c r="D7" s="213"/>
    </row>
    <row r="8" spans="1:13" ht="15.5">
      <c r="A8" s="82"/>
      <c r="B8" s="208" t="s">
        <v>68</v>
      </c>
      <c r="C8" s="282">
        <v>54.628</v>
      </c>
      <c r="D8" s="448">
        <v>0</v>
      </c>
      <c r="E8" s="282">
        <v>55.948999999999998</v>
      </c>
      <c r="G8" s="56"/>
      <c r="I8" s="56"/>
      <c r="K8" s="56"/>
      <c r="M8" s="56"/>
    </row>
    <row r="9" spans="1:13" ht="15.5">
      <c r="A9" s="82"/>
      <c r="B9" s="208" t="s">
        <v>38</v>
      </c>
      <c r="C9" s="282">
        <v>425.82299999999998</v>
      </c>
      <c r="D9" s="448">
        <v>0</v>
      </c>
      <c r="E9" s="282">
        <v>749.05899999999997</v>
      </c>
      <c r="G9" s="56"/>
      <c r="I9" s="56"/>
      <c r="K9" s="56"/>
      <c r="M9" s="56"/>
    </row>
    <row r="10" spans="1:13" ht="15.5">
      <c r="A10" s="82"/>
      <c r="B10" s="208" t="s">
        <v>46</v>
      </c>
      <c r="C10" s="282">
        <v>25.933</v>
      </c>
      <c r="D10" s="448">
        <v>0</v>
      </c>
      <c r="E10" s="282">
        <v>22.536000000000001</v>
      </c>
      <c r="G10" s="56"/>
      <c r="I10" s="56"/>
      <c r="K10" s="56"/>
      <c r="M10" s="56"/>
    </row>
    <row r="11" spans="1:13" ht="5.25" customHeight="1" thickBot="1">
      <c r="A11" s="82"/>
      <c r="B11" s="208"/>
      <c r="C11" s="359"/>
      <c r="D11" s="448"/>
      <c r="E11" s="359"/>
      <c r="I11" s="56"/>
      <c r="K11" s="56"/>
      <c r="M11" s="56"/>
    </row>
    <row r="12" spans="1:13" ht="16" thickBot="1">
      <c r="A12" s="19"/>
      <c r="B12" s="215" t="s">
        <v>190</v>
      </c>
      <c r="C12" s="318">
        <v>506.38399999999996</v>
      </c>
      <c r="D12" s="319">
        <v>0</v>
      </c>
      <c r="E12" s="373">
        <v>827.54399999999987</v>
      </c>
      <c r="F12" s="123"/>
      <c r="G12" s="56"/>
      <c r="I12" s="56"/>
      <c r="K12" s="56"/>
      <c r="M12" s="56"/>
    </row>
    <row r="13" spans="1:13" ht="5.25" customHeight="1">
      <c r="A13" s="19"/>
      <c r="B13" s="167"/>
      <c r="C13" s="359"/>
      <c r="D13" s="449"/>
      <c r="E13" s="359"/>
      <c r="K13" s="56"/>
      <c r="M13" s="56"/>
    </row>
    <row r="14" spans="1:13" ht="15.5">
      <c r="A14" s="19"/>
      <c r="B14" s="208" t="s">
        <v>14</v>
      </c>
      <c r="C14" s="282">
        <v>-47.911000000000001</v>
      </c>
      <c r="D14" s="448">
        <v>0</v>
      </c>
      <c r="E14" s="282">
        <v>-65.176000000000002</v>
      </c>
      <c r="G14" s="56"/>
      <c r="I14" s="56"/>
      <c r="K14" s="56"/>
      <c r="M14" s="56"/>
    </row>
    <row r="15" spans="1:13" ht="15.5">
      <c r="A15" s="19"/>
      <c r="B15" s="208" t="s">
        <v>69</v>
      </c>
      <c r="C15" s="282">
        <v>-15.913</v>
      </c>
      <c r="D15" s="448">
        <v>0</v>
      </c>
      <c r="E15" s="282">
        <v>-20.834</v>
      </c>
      <c r="G15" s="56"/>
      <c r="I15" s="56"/>
      <c r="K15" s="56"/>
      <c r="M15" s="56"/>
    </row>
    <row r="16" spans="1:13" ht="15.5">
      <c r="A16" s="19"/>
      <c r="B16" s="208" t="s">
        <v>12</v>
      </c>
      <c r="C16" s="282">
        <v>-28.715</v>
      </c>
      <c r="D16" s="448">
        <v>0</v>
      </c>
      <c r="E16" s="282">
        <v>-64.168000000000006</v>
      </c>
      <c r="G16" s="56"/>
      <c r="I16" s="56"/>
      <c r="K16" s="56"/>
      <c r="M16" s="56"/>
    </row>
    <row r="17" spans="1:13" ht="15.5">
      <c r="A17" s="19"/>
      <c r="B17" s="208" t="s">
        <v>13</v>
      </c>
      <c r="C17" s="282">
        <v>-49.814</v>
      </c>
      <c r="D17" s="448">
        <v>0</v>
      </c>
      <c r="E17" s="282">
        <v>-64.531999999999996</v>
      </c>
      <c r="G17" s="56"/>
      <c r="I17" s="56"/>
      <c r="K17" s="56"/>
      <c r="M17" s="56"/>
    </row>
    <row r="18" spans="1:13" ht="15.5">
      <c r="A18" s="19"/>
      <c r="B18" s="208" t="s">
        <v>191</v>
      </c>
      <c r="C18" s="282">
        <v>-322.76900000000001</v>
      </c>
      <c r="D18" s="448">
        <v>0</v>
      </c>
      <c r="E18" s="282">
        <v>-563.64599999999996</v>
      </c>
      <c r="G18" s="56"/>
      <c r="I18" s="56"/>
      <c r="K18" s="56"/>
      <c r="M18" s="56"/>
    </row>
    <row r="19" spans="1:13" ht="5.25" customHeight="1" thickBot="1">
      <c r="A19" s="19"/>
      <c r="B19" s="186"/>
      <c r="C19" s="359"/>
      <c r="D19" s="450"/>
      <c r="E19" s="359"/>
    </row>
    <row r="20" spans="1:13" ht="16" thickBot="1">
      <c r="A20" s="19"/>
      <c r="B20" s="215" t="s">
        <v>78</v>
      </c>
      <c r="C20" s="318">
        <v>41.261999999999944</v>
      </c>
      <c r="D20" s="451">
        <v>0</v>
      </c>
      <c r="E20" s="373">
        <v>49.187999999999874</v>
      </c>
    </row>
    <row r="21" spans="1:13" ht="5.25" customHeight="1">
      <c r="A21" s="19"/>
      <c r="B21" s="167"/>
      <c r="C21" s="359"/>
      <c r="D21" s="452"/>
      <c r="E21" s="359"/>
    </row>
    <row r="22" spans="1:13" ht="15.5">
      <c r="A22" s="19"/>
      <c r="B22" s="208" t="s">
        <v>7</v>
      </c>
      <c r="C22" s="359">
        <v>322.76900000000001</v>
      </c>
      <c r="D22" s="453">
        <v>0</v>
      </c>
      <c r="E22" s="359">
        <v>563.64599999999996</v>
      </c>
    </row>
    <row r="23" spans="1:13" ht="15.5">
      <c r="A23" s="19"/>
      <c r="B23" s="208" t="s">
        <v>77</v>
      </c>
      <c r="C23" s="359">
        <v>16.582999999999998</v>
      </c>
      <c r="D23" s="448">
        <v>0</v>
      </c>
      <c r="E23" s="359">
        <v>20.184999999999999</v>
      </c>
    </row>
    <row r="24" spans="1:13" ht="15.5">
      <c r="A24" s="19"/>
      <c r="B24" s="208" t="s">
        <v>192</v>
      </c>
      <c r="C24" s="359">
        <v>0.754</v>
      </c>
      <c r="D24" s="448">
        <v>0</v>
      </c>
      <c r="E24" s="359">
        <v>0.79100000000000004</v>
      </c>
      <c r="G24" s="56"/>
    </row>
    <row r="25" spans="1:13" ht="5.25" customHeight="1" thickBot="1">
      <c r="A25" s="19"/>
      <c r="B25" s="208"/>
      <c r="C25" s="359"/>
      <c r="D25" s="281"/>
      <c r="E25" s="359"/>
    </row>
    <row r="26" spans="1:13" ht="16.399999999999999" customHeight="1" thickBot="1">
      <c r="A26" s="19"/>
      <c r="B26" s="339" t="s">
        <v>221</v>
      </c>
      <c r="C26" s="318">
        <v>381.36799999999994</v>
      </c>
      <c r="D26" s="451">
        <v>0</v>
      </c>
      <c r="E26" s="373">
        <v>633.80999999999983</v>
      </c>
    </row>
    <row r="27" spans="1:13" ht="5.25" customHeight="1">
      <c r="A27" s="19"/>
      <c r="B27" s="191"/>
      <c r="C27" s="281"/>
      <c r="D27" s="222"/>
      <c r="E27" s="222"/>
    </row>
    <row r="28" spans="1:13" ht="15.5">
      <c r="A28" s="82"/>
      <c r="B28" s="77"/>
      <c r="C28" s="130"/>
      <c r="D28" s="130"/>
      <c r="E28" s="84"/>
    </row>
    <row r="29" spans="1:13" ht="27" customHeight="1">
      <c r="A29" s="82"/>
      <c r="B29" s="490" t="s">
        <v>343</v>
      </c>
      <c r="C29" s="490"/>
      <c r="D29" s="490"/>
      <c r="E29" s="490"/>
    </row>
    <row r="30" spans="1:13" ht="39" customHeight="1">
      <c r="B30" s="490" t="s">
        <v>339</v>
      </c>
      <c r="C30" s="490"/>
      <c r="D30" s="490"/>
      <c r="E30" s="490"/>
    </row>
    <row r="31" spans="1:13" ht="48" customHeight="1">
      <c r="B31" s="490" t="s">
        <v>344</v>
      </c>
      <c r="C31" s="490"/>
      <c r="D31" s="490"/>
      <c r="E31" s="490"/>
    </row>
    <row r="32" spans="1:13" ht="57.75" customHeight="1">
      <c r="B32" s="490" t="s">
        <v>348</v>
      </c>
      <c r="C32" s="491"/>
      <c r="D32" s="491"/>
      <c r="E32" s="491"/>
    </row>
    <row r="33" spans="2:9" ht="79.5" customHeight="1">
      <c r="B33" s="490" t="s">
        <v>345</v>
      </c>
      <c r="C33" s="490"/>
      <c r="D33" s="490"/>
      <c r="E33" s="490"/>
    </row>
    <row r="34" spans="2:9" ht="39" customHeight="1">
      <c r="B34" s="490" t="s">
        <v>349</v>
      </c>
      <c r="C34" s="490"/>
      <c r="D34" s="490"/>
      <c r="E34" s="490"/>
    </row>
    <row r="36" spans="2:9" ht="16.5" customHeight="1" thickBot="1">
      <c r="B36" s="473" t="s">
        <v>301</v>
      </c>
      <c r="C36" s="474"/>
      <c r="D36" s="474"/>
      <c r="E36" s="474"/>
    </row>
    <row r="37" spans="2:9" ht="16.5" customHeight="1" thickBot="1">
      <c r="B37" s="5" t="s">
        <v>8</v>
      </c>
      <c r="C37" s="223" t="s">
        <v>154</v>
      </c>
      <c r="D37" s="165"/>
      <c r="E37" s="223" t="s">
        <v>293</v>
      </c>
    </row>
    <row r="38" spans="2:9" ht="5.25" customHeight="1"/>
    <row r="39" spans="2:9" ht="16.5" customHeight="1">
      <c r="B39" s="80" t="s">
        <v>222</v>
      </c>
      <c r="C39" s="341">
        <v>498.98399999999998</v>
      </c>
      <c r="D39" s="341"/>
      <c r="E39" s="341">
        <v>788.74399999999991</v>
      </c>
    </row>
    <row r="40" spans="2:9" ht="16.5" customHeight="1">
      <c r="B40" s="80" t="s">
        <v>11</v>
      </c>
      <c r="C40" s="341">
        <v>381.36799999999994</v>
      </c>
      <c r="D40" s="341"/>
      <c r="E40" s="341">
        <v>633.80999999999983</v>
      </c>
    </row>
    <row r="41" spans="2:9" ht="5.25" customHeight="1" thickBot="1"/>
    <row r="42" spans="2:9" ht="16.5" customHeight="1" thickBot="1">
      <c r="B42" s="339" t="s">
        <v>186</v>
      </c>
      <c r="C42" s="346">
        <v>0.76429000000000002</v>
      </c>
      <c r="D42" s="451"/>
      <c r="E42" s="347">
        <v>0.80357000000000001</v>
      </c>
      <c r="F42" s="354"/>
      <c r="G42" s="355"/>
      <c r="H42" s="355"/>
      <c r="I42" s="355"/>
    </row>
    <row r="43" spans="2:9" ht="16.5" customHeight="1"/>
    <row r="44" spans="2:9" ht="51.75" customHeight="1">
      <c r="B44" s="490" t="s">
        <v>346</v>
      </c>
      <c r="C44" s="490"/>
      <c r="D44" s="490"/>
      <c r="E44" s="490"/>
    </row>
    <row r="45" spans="2:9" ht="16.5" customHeight="1"/>
    <row r="46" spans="2:9" ht="16.5" customHeight="1" thickBot="1">
      <c r="B46" s="473" t="s">
        <v>301</v>
      </c>
      <c r="C46" s="474"/>
      <c r="D46" s="474"/>
      <c r="E46" s="474"/>
    </row>
    <row r="47" spans="2:9" ht="16.5" customHeight="1" thickBot="1">
      <c r="B47" s="5" t="s">
        <v>8</v>
      </c>
      <c r="C47" s="223" t="s">
        <v>226</v>
      </c>
      <c r="D47" s="165"/>
      <c r="E47" s="223" t="s">
        <v>293</v>
      </c>
    </row>
    <row r="48" spans="2:9" ht="5.25" customHeight="1"/>
    <row r="49" spans="2:5" ht="16.5" customHeight="1">
      <c r="B49" s="80" t="s">
        <v>196</v>
      </c>
      <c r="C49" s="349">
        <v>13565.69</v>
      </c>
      <c r="D49" s="349">
        <v>0</v>
      </c>
      <c r="E49" s="349">
        <v>13584.016</v>
      </c>
    </row>
    <row r="50" spans="2:5" ht="16.5" customHeight="1">
      <c r="B50" s="80" t="s">
        <v>197</v>
      </c>
      <c r="C50" s="349">
        <v>2064.3510000000001</v>
      </c>
      <c r="D50" s="349">
        <v>0</v>
      </c>
      <c r="E50" s="349">
        <v>1997.319</v>
      </c>
    </row>
    <row r="51" spans="2:5" ht="16.5" customHeight="1">
      <c r="B51" s="80" t="s">
        <v>198</v>
      </c>
      <c r="C51" s="349">
        <v>2836.0839999999998</v>
      </c>
      <c r="D51" s="349">
        <v>0</v>
      </c>
      <c r="E51" s="349">
        <v>2765.2939999999999</v>
      </c>
    </row>
    <row r="52" spans="2:5" ht="5.25" customHeight="1" thickBot="1">
      <c r="C52" s="80"/>
    </row>
    <row r="53" spans="2:5" ht="16.5" customHeight="1" thickBot="1">
      <c r="B53" s="339" t="s">
        <v>199</v>
      </c>
      <c r="C53" s="454">
        <v>18466.125</v>
      </c>
      <c r="D53" s="451">
        <v>0</v>
      </c>
      <c r="E53" s="455">
        <v>18346.629000000001</v>
      </c>
    </row>
    <row r="54" spans="2:5" ht="16.5" customHeight="1">
      <c r="C54" s="353"/>
      <c r="D54" s="353"/>
      <c r="E54" s="354"/>
    </row>
    <row r="55" spans="2:5" ht="16.5" customHeight="1" thickBot="1">
      <c r="B55" s="473" t="s">
        <v>301</v>
      </c>
      <c r="C55" s="474"/>
      <c r="D55" s="474"/>
      <c r="E55" s="474"/>
    </row>
    <row r="56" spans="2:5" ht="16.5" customHeight="1" thickBot="1">
      <c r="B56" s="5" t="s">
        <v>8</v>
      </c>
      <c r="C56" s="223" t="s">
        <v>154</v>
      </c>
      <c r="D56" s="165"/>
      <c r="E56" s="223" t="s">
        <v>293</v>
      </c>
    </row>
    <row r="57" spans="2:5" ht="5.25" customHeight="1"/>
    <row r="58" spans="2:5" ht="16.5" customHeight="1">
      <c r="B58" s="80" t="s">
        <v>202</v>
      </c>
      <c r="C58" s="456">
        <v>5.1760000000000002</v>
      </c>
      <c r="D58" s="456">
        <v>0</v>
      </c>
      <c r="E58" s="456">
        <v>11.666</v>
      </c>
    </row>
    <row r="59" spans="2:5" ht="16.5" customHeight="1">
      <c r="B59" s="80" t="s">
        <v>203</v>
      </c>
      <c r="C59" s="456">
        <v>34.463999999999999</v>
      </c>
      <c r="D59" s="456">
        <v>0</v>
      </c>
      <c r="E59" s="456">
        <v>59.366</v>
      </c>
    </row>
    <row r="60" spans="2:5" ht="16.5" customHeight="1">
      <c r="B60" s="80" t="s">
        <v>204</v>
      </c>
      <c r="C60" s="456">
        <v>334.75700000000001</v>
      </c>
      <c r="D60" s="456">
        <v>0</v>
      </c>
      <c r="E60" s="456">
        <v>354.62200000000001</v>
      </c>
    </row>
    <row r="61" spans="2:5" ht="16.5" customHeight="1">
      <c r="B61" s="80" t="s">
        <v>205</v>
      </c>
      <c r="C61" s="456">
        <v>1866.826</v>
      </c>
      <c r="D61" s="456">
        <v>0</v>
      </c>
      <c r="E61" s="456">
        <v>1108.4449999999999</v>
      </c>
    </row>
    <row r="62" spans="2:5" ht="5.25" customHeight="1" thickBot="1">
      <c r="D62" s="457"/>
      <c r="E62" s="56"/>
    </row>
    <row r="63" spans="2:5" ht="16.5" customHeight="1" thickBot="1">
      <c r="B63" s="339" t="s">
        <v>240</v>
      </c>
      <c r="C63" s="348">
        <v>2241.223</v>
      </c>
      <c r="D63" s="451">
        <v>0</v>
      </c>
      <c r="E63" s="455">
        <v>1534.0989999999999</v>
      </c>
    </row>
    <row r="64" spans="2:5" ht="16.5" customHeight="1"/>
    <row r="65" spans="2:5" ht="98.25" customHeight="1">
      <c r="B65" s="490" t="s">
        <v>350</v>
      </c>
      <c r="C65" s="490"/>
      <c r="D65" s="490"/>
      <c r="E65" s="490"/>
    </row>
    <row r="66" spans="2:5" ht="16.5" customHeight="1">
      <c r="B66" s="405" t="s">
        <v>212</v>
      </c>
      <c r="C66" s="353"/>
      <c r="D66" s="353"/>
      <c r="E66" s="81"/>
    </row>
    <row r="67" spans="2:5" ht="12.75" customHeight="1">
      <c r="C67" s="80"/>
      <c r="D67" s="80"/>
    </row>
    <row r="68" spans="2:5" ht="12.75" customHeight="1" thickBot="1">
      <c r="B68" s="473" t="s">
        <v>301</v>
      </c>
      <c r="C68" s="474"/>
      <c r="D68" s="474"/>
      <c r="E68" s="474"/>
    </row>
    <row r="69" spans="2:5" ht="15.65" customHeight="1" thickBot="1">
      <c r="B69" s="5" t="str">
        <f>+B56</f>
        <v>€ Mn</v>
      </c>
      <c r="C69" s="223" t="s">
        <v>226</v>
      </c>
      <c r="D69" s="165"/>
      <c r="E69" s="223" t="s">
        <v>293</v>
      </c>
    </row>
    <row r="70" spans="2:5" ht="5.25" customHeight="1"/>
    <row r="71" spans="2:5" ht="16.5" customHeight="1">
      <c r="B71" s="81" t="s">
        <v>199</v>
      </c>
      <c r="C71" s="341">
        <v>18466.125</v>
      </c>
      <c r="D71" s="341">
        <v>0</v>
      </c>
      <c r="E71" s="341">
        <v>18346.628999999997</v>
      </c>
    </row>
    <row r="72" spans="2:5" ht="16.5" customHeight="1">
      <c r="B72" s="81" t="s">
        <v>109</v>
      </c>
      <c r="C72" s="341">
        <v>-3926.578</v>
      </c>
      <c r="D72" s="341">
        <v>0</v>
      </c>
      <c r="E72" s="341">
        <v>-2186.89</v>
      </c>
    </row>
    <row r="73" spans="2:5" ht="5.25" customHeight="1" thickBot="1">
      <c r="B73" s="81"/>
      <c r="C73" s="8"/>
      <c r="D73" s="341">
        <v>0</v>
      </c>
      <c r="E73" s="8"/>
    </row>
    <row r="74" spans="2:5" ht="16.5" customHeight="1" thickBot="1">
      <c r="B74" s="458" t="s">
        <v>218</v>
      </c>
      <c r="C74" s="454">
        <v>14539.547</v>
      </c>
      <c r="D74" s="451">
        <v>0</v>
      </c>
      <c r="E74" s="455">
        <v>16159.738999999998</v>
      </c>
    </row>
    <row r="75" spans="2:5" ht="12.75" customHeight="1">
      <c r="C75" s="353"/>
      <c r="D75" s="353"/>
      <c r="E75" s="354"/>
    </row>
    <row r="76" spans="2:5" ht="63.75" customHeight="1">
      <c r="B76" s="490" t="s">
        <v>347</v>
      </c>
      <c r="C76" s="490"/>
      <c r="D76" s="490"/>
      <c r="E76" s="490"/>
    </row>
  </sheetData>
  <sheetProtection selectLockedCells="1"/>
  <mergeCells count="15">
    <mergeCell ref="B76:E76"/>
    <mergeCell ref="B68:E68"/>
    <mergeCell ref="B32:E32"/>
    <mergeCell ref="C4:D4"/>
    <mergeCell ref="B5:E5"/>
    <mergeCell ref="B29:E29"/>
    <mergeCell ref="B30:E30"/>
    <mergeCell ref="B31:E31"/>
    <mergeCell ref="B65:E65"/>
    <mergeCell ref="B33:E33"/>
    <mergeCell ref="B34:E34"/>
    <mergeCell ref="B36:E36"/>
    <mergeCell ref="B44:E44"/>
    <mergeCell ref="B46:E46"/>
    <mergeCell ref="B55:E55"/>
  </mergeCells>
  <pageMargins left="0.19685039370078741" right="0.23622047244094491" top="0.27559055118110237" bottom="0.19685039370078741" header="0.27559055118110237" footer="0.19685039370078741"/>
  <pageSetup paperSize="9" scale="5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E8F9-9886-4D4A-9435-828B686EFCCD}">
  <sheetPr>
    <pageSetUpPr fitToPage="1"/>
  </sheetPr>
  <dimension ref="B6:M39"/>
  <sheetViews>
    <sheetView showGridLines="0" zoomScale="80" zoomScaleNormal="80" workbookViewId="0"/>
  </sheetViews>
  <sheetFormatPr baseColWidth="10" defaultRowHeight="12.5"/>
  <cols>
    <col min="1" max="1" width="2.81640625" customWidth="1"/>
    <col min="2" max="2" width="144" customWidth="1"/>
  </cols>
  <sheetData>
    <row r="6" spans="2:13" ht="21">
      <c r="B6" s="4" t="s">
        <v>11</v>
      </c>
    </row>
    <row r="8" spans="2:13" ht="37.5">
      <c r="B8" s="338" t="s">
        <v>184</v>
      </c>
      <c r="C8" s="337"/>
      <c r="D8" s="337"/>
      <c r="E8" s="337"/>
      <c r="F8" s="337"/>
      <c r="G8" s="337"/>
      <c r="H8" s="337"/>
      <c r="I8" s="337"/>
      <c r="J8" s="337"/>
      <c r="K8" s="337"/>
      <c r="L8" s="337"/>
      <c r="M8" s="337"/>
    </row>
    <row r="9" spans="2:13" ht="37.5">
      <c r="B9" s="338" t="s">
        <v>185</v>
      </c>
      <c r="C9" s="337"/>
      <c r="D9" s="337"/>
      <c r="E9" s="337"/>
      <c r="F9" s="337"/>
      <c r="G9" s="337"/>
      <c r="H9" s="337"/>
      <c r="I9" s="337"/>
      <c r="J9" s="337"/>
      <c r="K9" s="337"/>
      <c r="L9" s="337"/>
      <c r="M9" s="337"/>
    </row>
    <row r="10" spans="2:13">
      <c r="B10" s="336" t="s">
        <v>193</v>
      </c>
      <c r="C10" s="337"/>
      <c r="D10" s="337"/>
      <c r="E10" s="337"/>
      <c r="F10" s="337"/>
      <c r="G10" s="337"/>
      <c r="H10" s="337"/>
      <c r="I10" s="337"/>
      <c r="J10" s="337"/>
      <c r="K10" s="337"/>
      <c r="L10" s="337"/>
      <c r="M10" s="337"/>
    </row>
    <row r="12" spans="2:13" ht="21">
      <c r="B12" s="4" t="s">
        <v>186</v>
      </c>
    </row>
    <row r="14" spans="2:13" ht="37.5">
      <c r="B14" s="340" t="s">
        <v>194</v>
      </c>
    </row>
    <row r="15" spans="2:13">
      <c r="B15" s="340"/>
    </row>
    <row r="16" spans="2:13" ht="21">
      <c r="B16" s="4" t="s">
        <v>106</v>
      </c>
    </row>
    <row r="17" spans="2:2">
      <c r="B17" s="340"/>
    </row>
    <row r="18" spans="2:2" ht="37.5">
      <c r="B18" s="340" t="s">
        <v>195</v>
      </c>
    </row>
    <row r="19" spans="2:2">
      <c r="B19" s="340"/>
    </row>
    <row r="20" spans="2:2" ht="21">
      <c r="B20" s="4" t="s">
        <v>187</v>
      </c>
    </row>
    <row r="21" spans="2:2">
      <c r="B21" s="335"/>
    </row>
    <row r="22" spans="2:2" ht="37.5">
      <c r="B22" s="340" t="s">
        <v>200</v>
      </c>
    </row>
    <row r="24" spans="2:2" ht="21">
      <c r="B24" s="4" t="s">
        <v>188</v>
      </c>
    </row>
    <row r="26" spans="2:2" ht="25">
      <c r="B26" s="340" t="s">
        <v>206</v>
      </c>
    </row>
    <row r="27" spans="2:2">
      <c r="B27" s="340" t="s">
        <v>201</v>
      </c>
    </row>
    <row r="28" spans="2:2">
      <c r="B28" s="342" t="s">
        <v>202</v>
      </c>
    </row>
    <row r="29" spans="2:2" ht="25">
      <c r="B29" s="340" t="s">
        <v>207</v>
      </c>
    </row>
    <row r="30" spans="2:2">
      <c r="B30" s="342" t="s">
        <v>203</v>
      </c>
    </row>
    <row r="31" spans="2:2" ht="37.5">
      <c r="B31" s="340" t="s">
        <v>208</v>
      </c>
    </row>
    <row r="32" spans="2:2">
      <c r="B32" s="342" t="s">
        <v>204</v>
      </c>
    </row>
    <row r="33" spans="2:2" ht="25">
      <c r="B33" s="340" t="s">
        <v>209</v>
      </c>
    </row>
    <row r="34" spans="2:2">
      <c r="B34" s="342" t="s">
        <v>205</v>
      </c>
    </row>
    <row r="35" spans="2:2" ht="25">
      <c r="B35" s="340" t="s">
        <v>210</v>
      </c>
    </row>
    <row r="37" spans="2:2" ht="21">
      <c r="B37" s="4" t="s">
        <v>189</v>
      </c>
    </row>
    <row r="39" spans="2:2" ht="25">
      <c r="B39" s="340" t="s">
        <v>211</v>
      </c>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0"/>
  <sheetViews>
    <sheetView showGridLines="0" zoomScale="90" zoomScaleNormal="90" workbookViewId="0"/>
  </sheetViews>
  <sheetFormatPr baseColWidth="10" defaultRowHeight="12.5"/>
  <cols>
    <col min="1" max="1" width="2.81640625" customWidth="1"/>
    <col min="2" max="2" width="144" customWidth="1"/>
  </cols>
  <sheetData>
    <row r="6" spans="2:13" ht="21">
      <c r="B6" s="4" t="s">
        <v>180</v>
      </c>
    </row>
    <row r="8" spans="2:13" ht="175">
      <c r="B8" s="336" t="s">
        <v>173</v>
      </c>
      <c r="C8" s="337"/>
      <c r="D8" s="337"/>
      <c r="E8" s="337"/>
      <c r="F8" s="337"/>
      <c r="G8" s="337"/>
      <c r="H8" s="337"/>
      <c r="I8" s="337"/>
      <c r="J8" s="337"/>
      <c r="K8" s="337"/>
      <c r="L8" s="337"/>
      <c r="M8" s="337"/>
    </row>
    <row r="9" spans="2:13" ht="87.5">
      <c r="B9" s="336" t="s">
        <v>174</v>
      </c>
      <c r="C9" s="337"/>
      <c r="D9" s="337"/>
      <c r="E9" s="337"/>
      <c r="F9" s="337"/>
      <c r="G9" s="337"/>
      <c r="H9" s="337"/>
      <c r="I9" s="337"/>
      <c r="J9" s="337"/>
      <c r="K9" s="337"/>
      <c r="L9" s="337"/>
      <c r="M9" s="337"/>
    </row>
    <row r="10" spans="2:13" ht="37.5">
      <c r="B10" s="336" t="s">
        <v>175</v>
      </c>
      <c r="C10" s="337"/>
      <c r="D10" s="337"/>
      <c r="E10" s="337"/>
      <c r="F10" s="337"/>
      <c r="G10" s="337"/>
      <c r="H10" s="337"/>
      <c r="I10" s="337"/>
      <c r="J10" s="337"/>
      <c r="K10" s="337"/>
      <c r="L10" s="337"/>
      <c r="M10" s="337"/>
    </row>
    <row r="11" spans="2:13" ht="25">
      <c r="B11" s="336" t="s">
        <v>176</v>
      </c>
      <c r="C11" s="337"/>
      <c r="D11" s="337"/>
      <c r="E11" s="337"/>
      <c r="F11" s="337"/>
      <c r="G11" s="337"/>
      <c r="H11" s="337"/>
      <c r="I11" s="337"/>
      <c r="J11" s="337"/>
      <c r="K11" s="337"/>
      <c r="L11" s="337"/>
      <c r="M11" s="337"/>
    </row>
    <row r="12" spans="2:13" ht="87.5">
      <c r="B12" s="336" t="s">
        <v>177</v>
      </c>
      <c r="C12" s="337"/>
      <c r="D12" s="337"/>
      <c r="E12" s="337"/>
      <c r="F12" s="337"/>
      <c r="G12" s="337"/>
      <c r="H12" s="337"/>
      <c r="I12" s="337"/>
      <c r="J12" s="337"/>
      <c r="K12" s="337"/>
      <c r="L12" s="337"/>
      <c r="M12" s="337"/>
    </row>
    <row r="13" spans="2:13">
      <c r="B13" s="336" t="s">
        <v>178</v>
      </c>
      <c r="C13" s="337"/>
      <c r="D13" s="337"/>
      <c r="E13" s="337"/>
      <c r="F13" s="337"/>
      <c r="G13" s="337"/>
      <c r="H13" s="337"/>
      <c r="I13" s="337"/>
      <c r="J13" s="337"/>
      <c r="K13" s="337"/>
      <c r="L13" s="337"/>
      <c r="M13" s="337"/>
    </row>
    <row r="15" spans="2:13" ht="21">
      <c r="B15" s="4" t="s">
        <v>179</v>
      </c>
    </row>
    <row r="17" spans="2:2" ht="50">
      <c r="B17" s="335" t="s">
        <v>219</v>
      </c>
    </row>
    <row r="18" spans="2:2" ht="50">
      <c r="B18" s="419" t="s">
        <v>244</v>
      </c>
    </row>
    <row r="19" spans="2:2" ht="50">
      <c r="B19" s="419" t="s">
        <v>340</v>
      </c>
    </row>
    <row r="20" spans="2:2">
      <c r="B20" s="335"/>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8"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279"/>
  <sheetViews>
    <sheetView showGridLines="0" zoomScale="60" zoomScaleNormal="60" zoomScaleSheetLayoutView="70" workbookViewId="0"/>
  </sheetViews>
  <sheetFormatPr baseColWidth="10" defaultColWidth="11.453125" defaultRowHeight="0" customHeight="1" zeroHeight="1"/>
  <cols>
    <col min="1" max="1" width="2.81640625" style="169" customWidth="1"/>
    <col min="2" max="2" width="56.81640625" style="169" bestFit="1" customWidth="1"/>
    <col min="3" max="3" width="2.81640625" style="187" customWidth="1"/>
    <col min="4" max="4" width="21" style="187" customWidth="1"/>
    <col min="5" max="5" width="2.81640625" style="187" customWidth="1"/>
    <col min="6" max="6" width="21" style="169" customWidth="1"/>
    <col min="7" max="7" width="3" style="169" customWidth="1"/>
    <col min="8" max="8" width="19.1796875" style="169" customWidth="1"/>
    <col min="9" max="16384" width="11.453125" style="169"/>
  </cols>
  <sheetData>
    <row r="1" spans="1:8" ht="16.5" customHeight="1">
      <c r="A1" s="170"/>
      <c r="B1" s="170"/>
    </row>
    <row r="2" spans="1:8" ht="16.5" customHeight="1">
      <c r="A2" s="170"/>
      <c r="B2" s="170"/>
    </row>
    <row r="3" spans="1:8" ht="16.5" customHeight="1">
      <c r="A3" s="170"/>
      <c r="B3" s="166"/>
      <c r="C3" s="192"/>
      <c r="D3" s="192"/>
      <c r="E3" s="192"/>
    </row>
    <row r="4" spans="1:8" ht="16.5" customHeight="1">
      <c r="A4" s="170"/>
      <c r="B4" s="166"/>
      <c r="C4" s="192"/>
      <c r="D4" s="192"/>
      <c r="E4" s="192"/>
    </row>
    <row r="5" spans="1:8" ht="16.5" customHeight="1" thickBot="1">
      <c r="A5" s="170"/>
      <c r="B5" s="166"/>
      <c r="C5" s="192"/>
      <c r="D5" s="192"/>
      <c r="E5" s="192"/>
    </row>
    <row r="6" spans="1:8" ht="16.5" customHeight="1" thickBot="1">
      <c r="A6" s="220"/>
      <c r="B6" s="209" t="s">
        <v>1</v>
      </c>
      <c r="C6" s="231"/>
      <c r="D6" s="232" t="s">
        <v>154</v>
      </c>
      <c r="E6" s="231"/>
      <c r="F6" s="232" t="s">
        <v>226</v>
      </c>
      <c r="H6" s="232" t="s">
        <v>293</v>
      </c>
    </row>
    <row r="7" spans="1:8" ht="5.25" customHeight="1">
      <c r="A7" s="220"/>
      <c r="B7" s="233"/>
      <c r="C7" s="234"/>
      <c r="D7" s="234"/>
      <c r="E7" s="234"/>
    </row>
    <row r="8" spans="1:8" ht="15.75" customHeight="1">
      <c r="A8" s="220" t="s">
        <v>90</v>
      </c>
      <c r="B8" s="235" t="s">
        <v>23</v>
      </c>
      <c r="C8" s="236"/>
      <c r="D8" s="237">
        <v>68350</v>
      </c>
      <c r="E8" s="236"/>
      <c r="F8" s="237">
        <v>101802</v>
      </c>
      <c r="H8" s="237">
        <v>102712</v>
      </c>
    </row>
    <row r="9" spans="1:8" ht="5.25" customHeight="1">
      <c r="A9" s="220"/>
      <c r="B9" s="238"/>
      <c r="C9" s="238"/>
      <c r="D9" s="239"/>
      <c r="E9" s="238"/>
      <c r="F9" s="239"/>
      <c r="H9" s="239"/>
    </row>
    <row r="10" spans="1:8" ht="15.75" customHeight="1">
      <c r="A10" s="220" t="s">
        <v>59</v>
      </c>
      <c r="B10" s="240" t="s">
        <v>24</v>
      </c>
      <c r="C10" s="241"/>
      <c r="D10" s="242">
        <v>10329</v>
      </c>
      <c r="E10" s="241"/>
      <c r="F10" s="242">
        <v>10368</v>
      </c>
      <c r="H10" s="242">
        <v>10397</v>
      </c>
    </row>
    <row r="11" spans="1:8" ht="5.25" customHeight="1">
      <c r="A11" s="220"/>
      <c r="B11" s="240"/>
      <c r="C11" s="241"/>
      <c r="D11" s="243"/>
      <c r="E11" s="241"/>
      <c r="F11" s="243"/>
      <c r="H11" s="243"/>
    </row>
    <row r="12" spans="1:8" ht="15.75" customHeight="1">
      <c r="A12" s="220" t="s">
        <v>60</v>
      </c>
      <c r="B12" s="240" t="s">
        <v>25</v>
      </c>
      <c r="C12" s="241"/>
      <c r="D12" s="242">
        <v>10634</v>
      </c>
      <c r="E12" s="241"/>
      <c r="F12" s="242">
        <v>20272</v>
      </c>
      <c r="H12" s="242">
        <v>20393</v>
      </c>
    </row>
    <row r="13" spans="1:8" s="187" customFormat="1" ht="5.25" customHeight="1">
      <c r="A13" s="221"/>
      <c r="B13" s="241"/>
      <c r="C13" s="241"/>
      <c r="D13" s="244"/>
      <c r="E13" s="241"/>
      <c r="F13" s="244"/>
      <c r="H13" s="244"/>
    </row>
    <row r="14" spans="1:8" s="187" customFormat="1" ht="15.75" customHeight="1">
      <c r="A14" s="221"/>
      <c r="B14" s="240" t="s">
        <v>155</v>
      </c>
      <c r="C14" s="241"/>
      <c r="D14" s="242">
        <v>10550</v>
      </c>
      <c r="E14" s="241"/>
      <c r="F14" s="242">
        <v>22797</v>
      </c>
      <c r="G14" s="169"/>
      <c r="H14" s="242">
        <v>23189</v>
      </c>
    </row>
    <row r="15" spans="1:8" s="187" customFormat="1" ht="5.25" customHeight="1">
      <c r="A15" s="221"/>
      <c r="B15" s="241"/>
      <c r="C15" s="241"/>
      <c r="D15" s="244"/>
      <c r="E15" s="241"/>
      <c r="F15" s="244"/>
      <c r="H15" s="244"/>
    </row>
    <row r="16" spans="1:8" s="187" customFormat="1" ht="15.75" customHeight="1">
      <c r="A16" s="221"/>
      <c r="B16" s="240" t="s">
        <v>43</v>
      </c>
      <c r="C16" s="241"/>
      <c r="D16" s="242">
        <v>36837</v>
      </c>
      <c r="E16" s="241"/>
      <c r="F16" s="242">
        <v>48365</v>
      </c>
      <c r="H16" s="242">
        <v>48733</v>
      </c>
    </row>
    <row r="17" spans="1:8" ht="5.25" customHeight="1">
      <c r="A17" s="220"/>
      <c r="B17" s="245"/>
      <c r="C17" s="238"/>
      <c r="D17" s="169"/>
      <c r="E17" s="238"/>
    </row>
    <row r="18" spans="1:8" ht="5.25" customHeight="1">
      <c r="A18" s="220"/>
      <c r="B18" s="246"/>
      <c r="C18" s="246"/>
      <c r="D18" s="246"/>
      <c r="E18" s="246"/>
      <c r="F18" s="246"/>
      <c r="G18" s="246"/>
      <c r="H18" s="246"/>
    </row>
    <row r="19" spans="1:8" ht="5.25" customHeight="1">
      <c r="A19" s="220"/>
      <c r="B19" s="245"/>
      <c r="C19" s="238"/>
      <c r="D19" s="169"/>
      <c r="E19" s="238"/>
    </row>
    <row r="20" spans="1:8" ht="15.75" customHeight="1">
      <c r="A20" s="220" t="s">
        <v>90</v>
      </c>
      <c r="B20" s="235" t="s">
        <v>53</v>
      </c>
      <c r="C20" s="236"/>
      <c r="D20" s="237">
        <v>56422</v>
      </c>
      <c r="E20" s="236"/>
      <c r="F20" s="237">
        <v>56422</v>
      </c>
      <c r="H20" s="237">
        <v>100098</v>
      </c>
    </row>
    <row r="21" spans="1:8" ht="5.25" customHeight="1">
      <c r="A21" s="220"/>
      <c r="B21" s="247"/>
      <c r="C21" s="234"/>
      <c r="D21" s="239"/>
      <c r="E21" s="234"/>
      <c r="F21" s="239"/>
      <c r="H21" s="239"/>
    </row>
    <row r="22" spans="1:8" ht="15.75" customHeight="1">
      <c r="A22" s="220" t="s">
        <v>90</v>
      </c>
      <c r="B22" s="240" t="s">
        <v>110</v>
      </c>
      <c r="C22" s="241"/>
      <c r="D22" s="242">
        <v>311</v>
      </c>
      <c r="E22" s="241"/>
      <c r="F22" s="242">
        <v>3217</v>
      </c>
      <c r="H22" s="242">
        <v>872</v>
      </c>
    </row>
    <row r="23" spans="1:8" ht="6" customHeight="1">
      <c r="A23" s="220"/>
      <c r="B23" s="240"/>
      <c r="C23" s="241"/>
      <c r="D23" s="239"/>
      <c r="E23" s="241"/>
      <c r="F23" s="239"/>
      <c r="H23" s="239"/>
    </row>
    <row r="24" spans="1:8" ht="15.75" customHeight="1">
      <c r="A24" s="220" t="s">
        <v>90</v>
      </c>
      <c r="B24" s="240" t="s">
        <v>18</v>
      </c>
      <c r="C24" s="241"/>
      <c r="D24" s="242">
        <v>9933</v>
      </c>
      <c r="E24" s="241"/>
      <c r="F24" s="242">
        <v>40459</v>
      </c>
      <c r="H24" s="242">
        <v>44</v>
      </c>
    </row>
    <row r="25" spans="1:8" ht="5.25" customHeight="1">
      <c r="A25" s="220"/>
      <c r="B25" s="240"/>
      <c r="C25" s="241"/>
      <c r="D25" s="239"/>
      <c r="E25" s="241"/>
      <c r="F25" s="239"/>
      <c r="H25" s="239"/>
    </row>
    <row r="26" spans="1:8" ht="15.75" customHeight="1">
      <c r="A26" s="220" t="s">
        <v>90</v>
      </c>
      <c r="B26" s="235" t="s">
        <v>55</v>
      </c>
      <c r="C26" s="236"/>
      <c r="D26" s="237">
        <v>66666</v>
      </c>
      <c r="E26" s="236"/>
      <c r="F26" s="237">
        <v>100098</v>
      </c>
      <c r="H26" s="237">
        <v>101014</v>
      </c>
    </row>
    <row r="27" spans="1:8" ht="5.25" customHeight="1">
      <c r="A27" s="248"/>
      <c r="B27" s="249"/>
      <c r="C27" s="236"/>
      <c r="D27" s="239"/>
      <c r="E27" s="236"/>
      <c r="F27" s="239"/>
      <c r="H27" s="239"/>
    </row>
    <row r="28" spans="1:8" ht="15.75" customHeight="1">
      <c r="A28" s="220" t="s">
        <v>59</v>
      </c>
      <c r="B28" s="240" t="s">
        <v>56</v>
      </c>
      <c r="C28" s="241"/>
      <c r="D28" s="242">
        <v>8645</v>
      </c>
      <c r="E28" s="241"/>
      <c r="F28" s="242">
        <v>8664</v>
      </c>
      <c r="H28" s="242">
        <v>8699</v>
      </c>
    </row>
    <row r="29" spans="1:8" ht="5.25" customHeight="1">
      <c r="A29" s="220"/>
      <c r="B29" s="240"/>
      <c r="C29" s="241"/>
      <c r="D29" s="243"/>
      <c r="E29" s="241"/>
      <c r="F29" s="243"/>
      <c r="H29" s="243"/>
    </row>
    <row r="30" spans="1:8" ht="15.75" customHeight="1">
      <c r="A30" s="220" t="s">
        <v>60</v>
      </c>
      <c r="B30" s="240" t="s">
        <v>57</v>
      </c>
      <c r="C30" s="241"/>
      <c r="D30" s="242">
        <v>10634</v>
      </c>
      <c r="E30" s="241"/>
      <c r="F30" s="242">
        <v>20272</v>
      </c>
      <c r="H30" s="242">
        <v>20393</v>
      </c>
    </row>
    <row r="31" spans="1:8" ht="5.25" customHeight="1">
      <c r="A31" s="220"/>
      <c r="B31" s="249"/>
      <c r="C31" s="236"/>
      <c r="D31" s="244"/>
      <c r="E31" s="236"/>
      <c r="F31" s="244"/>
      <c r="H31" s="244"/>
    </row>
    <row r="32" spans="1:8" ht="15.75" customHeight="1">
      <c r="A32" s="220"/>
      <c r="B32" s="240" t="s">
        <v>94</v>
      </c>
      <c r="C32" s="236"/>
      <c r="D32" s="242">
        <v>10550</v>
      </c>
      <c r="E32" s="236"/>
      <c r="F32" s="242">
        <v>22797</v>
      </c>
      <c r="H32" s="242">
        <v>23189</v>
      </c>
    </row>
    <row r="33" spans="1:8" ht="5.25" customHeight="1">
      <c r="A33" s="220"/>
      <c r="B33" s="249"/>
      <c r="C33" s="236"/>
      <c r="D33" s="244"/>
      <c r="E33" s="236"/>
      <c r="F33" s="244"/>
      <c r="H33" s="244"/>
    </row>
    <row r="34" spans="1:8" ht="15.75" customHeight="1">
      <c r="A34" s="220"/>
      <c r="B34" s="240" t="s">
        <v>61</v>
      </c>
      <c r="C34" s="236"/>
      <c r="D34" s="242">
        <v>36837</v>
      </c>
      <c r="E34" s="236"/>
      <c r="F34" s="242">
        <v>48365</v>
      </c>
      <c r="H34" s="242">
        <v>48733</v>
      </c>
    </row>
    <row r="35" spans="1:8" ht="5.25" customHeight="1">
      <c r="A35" s="248"/>
      <c r="B35" s="240"/>
      <c r="C35" s="249"/>
      <c r="D35" s="169"/>
      <c r="E35" s="249"/>
    </row>
    <row r="36" spans="1:8" ht="15.75" customHeight="1">
      <c r="A36" s="248"/>
      <c r="B36" s="240" t="s">
        <v>93</v>
      </c>
      <c r="C36" s="249"/>
      <c r="D36" s="251">
        <v>924</v>
      </c>
      <c r="E36" s="249"/>
      <c r="F36" s="251">
        <v>4069</v>
      </c>
      <c r="H36" s="251">
        <v>4070</v>
      </c>
    </row>
    <row r="37" spans="1:8" ht="5.25" customHeight="1">
      <c r="A37" s="248"/>
      <c r="B37" s="240"/>
      <c r="C37" s="249"/>
      <c r="D37" s="244"/>
      <c r="E37" s="249"/>
      <c r="F37" s="244"/>
      <c r="H37" s="244"/>
    </row>
    <row r="38" spans="1:8" ht="15.75" customHeight="1">
      <c r="A38" s="248"/>
      <c r="B38" s="240" t="s">
        <v>95</v>
      </c>
      <c r="C38" s="249"/>
      <c r="D38" s="251">
        <v>7996</v>
      </c>
      <c r="E38" s="249"/>
      <c r="F38" s="251">
        <v>7996</v>
      </c>
      <c r="H38" s="251">
        <v>7996</v>
      </c>
    </row>
    <row r="39" spans="1:8" ht="5.25" customHeight="1">
      <c r="A39" s="248"/>
      <c r="B39" s="240"/>
      <c r="C39" s="249"/>
      <c r="D39" s="244"/>
      <c r="E39" s="249"/>
      <c r="F39" s="244"/>
      <c r="H39" s="244"/>
    </row>
    <row r="40" spans="1:8" ht="15.75" customHeight="1">
      <c r="A40" s="248"/>
      <c r="B40" s="240" t="s">
        <v>96</v>
      </c>
      <c r="C40" s="249"/>
      <c r="D40" s="251">
        <v>5315</v>
      </c>
      <c r="E40" s="249"/>
      <c r="F40" s="251">
        <v>5367</v>
      </c>
      <c r="H40" s="251">
        <v>5378</v>
      </c>
    </row>
    <row r="41" spans="1:8" ht="5.25" customHeight="1">
      <c r="A41" s="248"/>
      <c r="B41" s="240"/>
      <c r="C41" s="249"/>
      <c r="D41" s="250"/>
      <c r="E41" s="249"/>
      <c r="F41" s="250"/>
      <c r="H41" s="250"/>
    </row>
    <row r="42" spans="1:8" ht="15.75" customHeight="1">
      <c r="A42" s="248"/>
      <c r="B42" s="240" t="s">
        <v>111</v>
      </c>
      <c r="C42" s="249"/>
      <c r="D42" s="251">
        <v>1781</v>
      </c>
      <c r="E42" s="249"/>
      <c r="F42" s="251">
        <v>1834</v>
      </c>
      <c r="H42" s="251">
        <v>1849</v>
      </c>
    </row>
    <row r="43" spans="1:8" ht="5.25" customHeight="1">
      <c r="A43" s="248"/>
      <c r="B43" s="240"/>
      <c r="C43" s="249"/>
      <c r="D43" s="244"/>
      <c r="E43" s="249"/>
      <c r="F43" s="244"/>
      <c r="H43" s="244"/>
    </row>
    <row r="44" spans="1:8" ht="15.75" customHeight="1">
      <c r="A44" s="248"/>
      <c r="B44" s="240" t="s">
        <v>115</v>
      </c>
      <c r="C44" s="249"/>
      <c r="D44" s="251">
        <v>5081</v>
      </c>
      <c r="E44" s="249"/>
      <c r="F44" s="251">
        <v>5875</v>
      </c>
      <c r="H44" s="251">
        <v>5909</v>
      </c>
    </row>
    <row r="45" spans="1:8" ht="5.25" customHeight="1">
      <c r="A45" s="248"/>
      <c r="B45" s="240"/>
      <c r="C45" s="249"/>
      <c r="D45" s="244"/>
      <c r="E45" s="249"/>
      <c r="F45" s="244"/>
      <c r="H45" s="244"/>
    </row>
    <row r="46" spans="1:8" ht="15.75" customHeight="1">
      <c r="A46" s="248"/>
      <c r="B46" s="240" t="s">
        <v>131</v>
      </c>
      <c r="C46" s="249"/>
      <c r="D46" s="251">
        <v>4470</v>
      </c>
      <c r="E46" s="249"/>
      <c r="F46" s="251">
        <v>4494</v>
      </c>
      <c r="H46" s="251">
        <v>4502</v>
      </c>
    </row>
    <row r="47" spans="1:8" ht="5.25" customHeight="1">
      <c r="A47" s="248"/>
      <c r="B47" s="240"/>
      <c r="C47" s="249"/>
      <c r="D47" s="244"/>
      <c r="E47" s="249"/>
      <c r="F47" s="244"/>
      <c r="H47" s="244"/>
    </row>
    <row r="48" spans="1:8" ht="15.75" customHeight="1">
      <c r="A48" s="248"/>
      <c r="B48" s="240" t="s">
        <v>132</v>
      </c>
      <c r="C48" s="249"/>
      <c r="D48" s="251">
        <v>1322</v>
      </c>
      <c r="E48" s="249"/>
      <c r="F48" s="251">
        <v>1411</v>
      </c>
      <c r="H48" s="251">
        <v>1439</v>
      </c>
    </row>
    <row r="49" spans="1:8" ht="5.25" customHeight="1">
      <c r="A49" s="248"/>
      <c r="B49" s="230"/>
      <c r="C49" s="252"/>
      <c r="D49" s="169"/>
      <c r="E49" s="252"/>
    </row>
    <row r="50" spans="1:8" ht="15.75" customHeight="1">
      <c r="A50" s="248"/>
      <c r="B50" s="240" t="s">
        <v>156</v>
      </c>
      <c r="C50" s="252"/>
      <c r="D50" s="251">
        <v>2520</v>
      </c>
      <c r="E50" s="252"/>
      <c r="F50" s="251">
        <v>2668</v>
      </c>
      <c r="H50" s="251">
        <v>2703</v>
      </c>
    </row>
    <row r="51" spans="1:8" ht="5.25" customHeight="1">
      <c r="A51" s="248"/>
      <c r="B51" s="230"/>
      <c r="C51" s="252"/>
      <c r="D51" s="169"/>
      <c r="E51" s="252"/>
    </row>
    <row r="52" spans="1:8" ht="15.75" customHeight="1">
      <c r="A52" s="248"/>
      <c r="B52" s="240" t="s">
        <v>157</v>
      </c>
      <c r="C52" s="252"/>
      <c r="D52" s="251">
        <v>7428</v>
      </c>
      <c r="E52" s="252"/>
      <c r="F52" s="251">
        <v>14651</v>
      </c>
      <c r="H52" s="251">
        <v>14887</v>
      </c>
    </row>
    <row r="53" spans="1:8" ht="5.25" customHeight="1">
      <c r="A53" s="248"/>
      <c r="B53" s="230"/>
      <c r="C53" s="252"/>
      <c r="D53" s="169"/>
      <c r="E53" s="252"/>
    </row>
    <row r="54" spans="1:8" ht="5.25" customHeight="1">
      <c r="A54" s="248"/>
      <c r="B54" s="246"/>
      <c r="C54" s="246"/>
      <c r="D54" s="246"/>
      <c r="E54" s="246"/>
      <c r="F54" s="246"/>
      <c r="G54" s="246"/>
      <c r="H54" s="246"/>
    </row>
    <row r="55" spans="1:8" ht="5.25" customHeight="1">
      <c r="A55" s="248"/>
      <c r="B55" s="230"/>
      <c r="C55" s="252"/>
      <c r="D55" s="169"/>
      <c r="E55" s="252"/>
    </row>
    <row r="56" spans="1:8" ht="15.75" customHeight="1">
      <c r="A56" s="220" t="s">
        <v>90</v>
      </c>
      <c r="B56" s="235" t="s">
        <v>54</v>
      </c>
      <c r="C56" s="252"/>
      <c r="D56" s="237">
        <v>79173</v>
      </c>
      <c r="E56" s="252"/>
      <c r="F56" s="237">
        <v>79173</v>
      </c>
      <c r="H56" s="237">
        <v>134813</v>
      </c>
    </row>
    <row r="57" spans="1:8" ht="5.25" customHeight="1">
      <c r="A57" s="220"/>
      <c r="B57" s="235"/>
      <c r="C57" s="252"/>
      <c r="D57" s="239"/>
      <c r="E57" s="252"/>
      <c r="F57" s="239"/>
      <c r="H57" s="239"/>
    </row>
    <row r="58" spans="1:8" ht="15.75" customHeight="1">
      <c r="A58" s="220" t="s">
        <v>90</v>
      </c>
      <c r="B58" s="240" t="s">
        <v>19</v>
      </c>
      <c r="C58" s="252"/>
      <c r="D58" s="242">
        <v>906</v>
      </c>
      <c r="E58" s="252"/>
      <c r="F58" s="242">
        <v>6034</v>
      </c>
      <c r="H58" s="242">
        <v>1392</v>
      </c>
    </row>
    <row r="59" spans="1:8" ht="5.25" customHeight="1">
      <c r="A59" s="220"/>
      <c r="B59" s="240"/>
      <c r="C59" s="252"/>
      <c r="D59" s="253"/>
      <c r="E59" s="252"/>
      <c r="F59" s="253"/>
      <c r="H59" s="253"/>
    </row>
    <row r="60" spans="1:8" ht="15.75" customHeight="1">
      <c r="A60" s="220" t="s">
        <v>90</v>
      </c>
      <c r="B60" s="240" t="s">
        <v>18</v>
      </c>
      <c r="C60" s="252"/>
      <c r="D60" s="242">
        <v>11119</v>
      </c>
      <c r="E60" s="252"/>
      <c r="F60" s="242">
        <v>49606</v>
      </c>
      <c r="H60" s="242">
        <v>44</v>
      </c>
    </row>
    <row r="61" spans="1:8" ht="5.25" customHeight="1">
      <c r="A61" s="220"/>
      <c r="B61" s="240"/>
      <c r="C61" s="252"/>
      <c r="D61" s="169"/>
      <c r="E61" s="252"/>
    </row>
    <row r="62" spans="1:8" ht="15.75" customHeight="1">
      <c r="A62" s="220" t="s">
        <v>90</v>
      </c>
      <c r="B62" s="235" t="s">
        <v>58</v>
      </c>
      <c r="C62" s="252"/>
      <c r="D62" s="237">
        <v>91198</v>
      </c>
      <c r="E62" s="252"/>
      <c r="F62" s="237">
        <v>134813</v>
      </c>
      <c r="H62" s="237">
        <v>136249</v>
      </c>
    </row>
    <row r="63" spans="1:8" ht="5.25" customHeight="1">
      <c r="A63" s="248"/>
      <c r="B63" s="230"/>
      <c r="C63" s="252"/>
      <c r="D63" s="239"/>
      <c r="E63" s="252"/>
      <c r="F63" s="239"/>
      <c r="H63" s="239"/>
    </row>
    <row r="64" spans="1:8" ht="15.65" customHeight="1">
      <c r="A64" s="220" t="s">
        <v>59</v>
      </c>
      <c r="B64" s="240" t="s">
        <v>91</v>
      </c>
      <c r="C64" s="252"/>
      <c r="D64" s="242">
        <v>16574</v>
      </c>
      <c r="E64" s="252"/>
      <c r="F64" s="242">
        <v>16792</v>
      </c>
      <c r="H64" s="242">
        <v>16937</v>
      </c>
    </row>
    <row r="65" spans="1:10" ht="5.25" customHeight="1">
      <c r="A65" s="220"/>
      <c r="B65" s="240"/>
      <c r="C65" s="252"/>
      <c r="D65" s="243"/>
      <c r="E65" s="252"/>
      <c r="F65" s="243"/>
      <c r="H65" s="243"/>
    </row>
    <row r="66" spans="1:10" ht="15.65" customHeight="1">
      <c r="A66" s="220" t="s">
        <v>60</v>
      </c>
      <c r="B66" s="240" t="s">
        <v>105</v>
      </c>
      <c r="C66" s="252"/>
      <c r="D66" s="242">
        <v>16618</v>
      </c>
      <c r="E66" s="252"/>
      <c r="F66" s="242">
        <v>30776</v>
      </c>
      <c r="H66" s="242">
        <v>31089</v>
      </c>
    </row>
    <row r="67" spans="1:10" ht="5.25" customHeight="1">
      <c r="A67" s="248"/>
      <c r="C67" s="252"/>
      <c r="D67" s="244"/>
      <c r="E67" s="252"/>
      <c r="F67" s="244"/>
      <c r="H67" s="244"/>
    </row>
    <row r="68" spans="1:10" ht="15.65" customHeight="1">
      <c r="A68" s="248"/>
      <c r="B68" s="240" t="s">
        <v>98</v>
      </c>
      <c r="C68" s="252"/>
      <c r="D68" s="242">
        <v>11128</v>
      </c>
      <c r="E68" s="252"/>
      <c r="F68" s="242">
        <v>26632</v>
      </c>
      <c r="H68" s="242">
        <v>27113</v>
      </c>
    </row>
    <row r="69" spans="1:10" ht="5.25" customHeight="1">
      <c r="A69" s="248"/>
      <c r="C69" s="252"/>
      <c r="D69" s="244"/>
      <c r="E69" s="252"/>
      <c r="F69" s="244"/>
      <c r="H69" s="244"/>
    </row>
    <row r="70" spans="1:10" ht="15.65" customHeight="1">
      <c r="A70" s="248"/>
      <c r="B70" s="240" t="s">
        <v>92</v>
      </c>
      <c r="C70" s="252"/>
      <c r="D70" s="242">
        <v>46878</v>
      </c>
      <c r="E70" s="252"/>
      <c r="F70" s="242">
        <v>60613</v>
      </c>
      <c r="H70" s="242">
        <v>61110</v>
      </c>
    </row>
    <row r="71" spans="1:10" ht="5.25" customHeight="1">
      <c r="A71" s="248"/>
      <c r="B71" s="240"/>
      <c r="C71" s="252"/>
      <c r="D71" s="244"/>
      <c r="E71" s="252"/>
      <c r="F71" s="244"/>
      <c r="H71" s="244"/>
    </row>
    <row r="72" spans="1:10" ht="15.65" customHeight="1">
      <c r="A72" s="248"/>
      <c r="B72" s="240" t="s">
        <v>97</v>
      </c>
      <c r="C72" s="252"/>
      <c r="D72" s="251">
        <v>2314</v>
      </c>
      <c r="E72" s="252"/>
      <c r="F72" s="251">
        <v>6003</v>
      </c>
      <c r="H72" s="251">
        <v>6006</v>
      </c>
    </row>
    <row r="73" spans="1:10" ht="5.25" customHeight="1">
      <c r="A73" s="248"/>
      <c r="B73" s="240"/>
      <c r="C73" s="252"/>
      <c r="D73" s="250"/>
      <c r="E73" s="252"/>
      <c r="F73" s="250"/>
      <c r="H73" s="250"/>
    </row>
    <row r="74" spans="1:10" ht="15.65" customHeight="1">
      <c r="A74" s="248"/>
      <c r="B74" s="240" t="s">
        <v>99</v>
      </c>
      <c r="C74" s="252"/>
      <c r="D74" s="251">
        <v>11651</v>
      </c>
      <c r="E74" s="252"/>
      <c r="F74" s="251">
        <v>11752</v>
      </c>
      <c r="H74" s="251">
        <v>11805</v>
      </c>
    </row>
    <row r="75" spans="1:10" ht="5.25" customHeight="1">
      <c r="A75" s="248"/>
      <c r="B75" s="240"/>
      <c r="C75" s="252"/>
      <c r="D75" s="244"/>
      <c r="E75" s="252"/>
      <c r="F75" s="244"/>
      <c r="H75" s="244"/>
    </row>
    <row r="76" spans="1:10" ht="15.65" customHeight="1">
      <c r="A76" s="248"/>
      <c r="B76" s="240" t="s">
        <v>100</v>
      </c>
      <c r="C76" s="252"/>
      <c r="D76" s="251">
        <v>6054</v>
      </c>
      <c r="E76" s="252"/>
      <c r="F76" s="251">
        <v>6142</v>
      </c>
      <c r="H76" s="251">
        <v>6153</v>
      </c>
      <c r="J76" s="329"/>
    </row>
    <row r="77" spans="1:10" ht="5.25" customHeight="1">
      <c r="A77" s="248"/>
      <c r="B77" s="240"/>
      <c r="C77" s="252"/>
      <c r="D77" s="244"/>
      <c r="E77" s="252"/>
      <c r="F77" s="244"/>
      <c r="H77" s="244"/>
    </row>
    <row r="78" spans="1:10" ht="15.65" customHeight="1">
      <c r="A78" s="248"/>
      <c r="B78" s="240" t="s">
        <v>112</v>
      </c>
      <c r="C78" s="252"/>
      <c r="D78" s="251">
        <v>2958</v>
      </c>
      <c r="E78" s="252"/>
      <c r="F78" s="251">
        <v>3065</v>
      </c>
      <c r="H78" s="251">
        <v>3080</v>
      </c>
    </row>
    <row r="79" spans="1:10" ht="5.25" customHeight="1">
      <c r="A79" s="248"/>
      <c r="B79" s="240"/>
      <c r="C79" s="252"/>
      <c r="D79" s="244"/>
      <c r="E79" s="252"/>
      <c r="F79" s="244"/>
      <c r="H79" s="244"/>
    </row>
    <row r="80" spans="1:10" ht="15.65" customHeight="1">
      <c r="A80" s="248"/>
      <c r="B80" s="240" t="s">
        <v>116</v>
      </c>
      <c r="C80" s="252"/>
      <c r="D80" s="251">
        <v>6151</v>
      </c>
      <c r="E80" s="252"/>
      <c r="F80" s="251">
        <v>7024</v>
      </c>
      <c r="H80" s="251">
        <v>7068</v>
      </c>
    </row>
    <row r="81" spans="1:8" ht="5.25" customHeight="1">
      <c r="A81" s="248"/>
      <c r="B81" s="240"/>
      <c r="C81" s="252"/>
      <c r="D81" s="244"/>
      <c r="E81" s="252"/>
      <c r="F81" s="244"/>
      <c r="H81" s="244"/>
    </row>
    <row r="82" spans="1:8" ht="15.65" customHeight="1">
      <c r="A82" s="248"/>
      <c r="B82" s="240" t="s">
        <v>133</v>
      </c>
      <c r="C82" s="252"/>
      <c r="D82" s="251">
        <v>5150</v>
      </c>
      <c r="E82" s="252"/>
      <c r="F82" s="251">
        <v>5200</v>
      </c>
      <c r="H82" s="251">
        <v>5208</v>
      </c>
    </row>
    <row r="83" spans="1:8" ht="5.25" customHeight="1">
      <c r="A83" s="248"/>
      <c r="B83" s="240"/>
      <c r="C83" s="252"/>
      <c r="D83" s="244"/>
      <c r="E83" s="252"/>
      <c r="F83" s="244"/>
      <c r="H83" s="244"/>
    </row>
    <row r="84" spans="1:8" ht="15.65" customHeight="1">
      <c r="A84" s="248"/>
      <c r="B84" s="240" t="s">
        <v>134</v>
      </c>
      <c r="C84" s="252"/>
      <c r="D84" s="251">
        <v>1452</v>
      </c>
      <c r="E84" s="252"/>
      <c r="F84" s="251">
        <v>1549</v>
      </c>
      <c r="H84" s="251">
        <v>1579</v>
      </c>
    </row>
    <row r="85" spans="1:8" ht="5.25" customHeight="1">
      <c r="A85" s="248"/>
      <c r="C85" s="169"/>
      <c r="D85" s="169"/>
      <c r="E85" s="169"/>
    </row>
    <row r="86" spans="1:8" ht="15.65" customHeight="1">
      <c r="A86" s="248"/>
      <c r="B86" s="240" t="s">
        <v>158</v>
      </c>
      <c r="C86" s="169"/>
      <c r="D86" s="251">
        <v>3218</v>
      </c>
      <c r="E86" s="169"/>
      <c r="F86" s="251">
        <v>3402</v>
      </c>
      <c r="H86" s="251">
        <v>3437</v>
      </c>
    </row>
    <row r="87" spans="1:8" ht="5.25" customHeight="1">
      <c r="A87" s="248"/>
      <c r="B87" s="230"/>
      <c r="C87" s="169"/>
      <c r="D87" s="169"/>
      <c r="E87" s="169"/>
    </row>
    <row r="88" spans="1:8" ht="15.65" customHeight="1">
      <c r="A88" s="248"/>
      <c r="B88" s="240" t="s">
        <v>159</v>
      </c>
      <c r="C88" s="169"/>
      <c r="D88" s="251">
        <v>7930</v>
      </c>
      <c r="E88" s="169"/>
      <c r="F88" s="251">
        <v>16476</v>
      </c>
      <c r="H88" s="251">
        <v>16774</v>
      </c>
    </row>
    <row r="89" spans="1:8" ht="5.25" customHeight="1">
      <c r="A89" s="248"/>
      <c r="C89" s="252"/>
      <c r="D89" s="169"/>
      <c r="E89" s="252"/>
    </row>
    <row r="90" spans="1:8" ht="5.25" customHeight="1">
      <c r="A90" s="248"/>
      <c r="B90" s="246"/>
      <c r="C90" s="246"/>
      <c r="D90" s="246"/>
      <c r="E90" s="246"/>
      <c r="F90" s="246"/>
      <c r="G90" s="246"/>
      <c r="H90" s="246"/>
    </row>
    <row r="91" spans="1:8" ht="5.25" customHeight="1">
      <c r="A91" s="248"/>
      <c r="B91" s="230"/>
      <c r="C91" s="252"/>
      <c r="D91" s="169"/>
      <c r="E91" s="252"/>
    </row>
    <row r="92" spans="1:8" ht="15.75" customHeight="1">
      <c r="A92" s="220" t="s">
        <v>90</v>
      </c>
      <c r="B92" s="235" t="s">
        <v>40</v>
      </c>
      <c r="C92" s="252"/>
      <c r="D92" s="254">
        <v>1.3679836798367984</v>
      </c>
      <c r="E92" s="252"/>
      <c r="F92" s="254">
        <v>1.3468101260764451</v>
      </c>
      <c r="H92" s="254">
        <v>1.3488130358168176</v>
      </c>
    </row>
    <row r="93" spans="1:8" ht="5.25" customHeight="1">
      <c r="A93" s="248"/>
      <c r="B93" s="238"/>
      <c r="C93" s="252"/>
      <c r="D93" s="255"/>
      <c r="E93" s="252"/>
      <c r="F93" s="255"/>
      <c r="H93" s="255"/>
    </row>
    <row r="94" spans="1:8" ht="15.75" customHeight="1">
      <c r="A94" s="220" t="s">
        <v>59</v>
      </c>
      <c r="B94" s="240" t="s">
        <v>41</v>
      </c>
      <c r="C94" s="252"/>
      <c r="D94" s="256">
        <v>1.9171775592828224</v>
      </c>
      <c r="E94" s="252"/>
      <c r="F94" s="256">
        <v>1.9381348107109879</v>
      </c>
      <c r="H94" s="256">
        <v>1.9470054029198758</v>
      </c>
    </row>
    <row r="95" spans="1:8" ht="5.25" customHeight="1">
      <c r="A95" s="220"/>
      <c r="B95" s="240"/>
      <c r="C95" s="252"/>
      <c r="D95" s="257"/>
      <c r="E95" s="252"/>
      <c r="F95" s="257"/>
      <c r="H95" s="257"/>
    </row>
    <row r="96" spans="1:8" ht="15.5">
      <c r="A96" s="220" t="s">
        <v>60</v>
      </c>
      <c r="B96" s="240" t="s">
        <v>42</v>
      </c>
      <c r="C96" s="258"/>
      <c r="D96" s="256">
        <v>1.5627233402294527</v>
      </c>
      <c r="E96" s="258"/>
      <c r="F96" s="256">
        <v>1.5181531176006313</v>
      </c>
      <c r="H96" s="256">
        <v>1.5244936988182218</v>
      </c>
    </row>
    <row r="97" spans="1:8" ht="5.25" customHeight="1">
      <c r="A97" s="248"/>
      <c r="B97" s="241"/>
      <c r="C97" s="258"/>
      <c r="D97" s="259"/>
      <c r="E97" s="258"/>
      <c r="F97" s="259"/>
      <c r="H97" s="259"/>
    </row>
    <row r="98" spans="1:8" ht="15.75" customHeight="1">
      <c r="A98" s="248"/>
      <c r="B98" s="240" t="s">
        <v>102</v>
      </c>
      <c r="C98" s="258"/>
      <c r="D98" s="256">
        <v>1.05478672985782</v>
      </c>
      <c r="E98" s="258"/>
      <c r="F98" s="256">
        <v>1.168223889108216</v>
      </c>
      <c r="H98" s="256">
        <v>1.1692181637845531</v>
      </c>
    </row>
    <row r="99" spans="1:8" ht="5.25" customHeight="1">
      <c r="A99" s="248"/>
      <c r="B99" s="241"/>
      <c r="C99" s="258"/>
      <c r="D99" s="259"/>
      <c r="E99" s="258"/>
      <c r="F99" s="259"/>
      <c r="H99" s="259"/>
    </row>
    <row r="100" spans="1:8" ht="15.5">
      <c r="A100" s="248"/>
      <c r="B100" s="240" t="s">
        <v>44</v>
      </c>
      <c r="C100" s="258"/>
      <c r="D100" s="256">
        <v>1.2725792002606076</v>
      </c>
      <c r="E100" s="258"/>
      <c r="F100" s="256">
        <v>1.253240980047555</v>
      </c>
      <c r="H100" s="256">
        <v>1.2539757453881353</v>
      </c>
    </row>
    <row r="101" spans="1:8" ht="5.25" customHeight="1">
      <c r="A101" s="248"/>
      <c r="B101" s="258"/>
      <c r="C101" s="258"/>
      <c r="D101" s="259"/>
      <c r="E101" s="258"/>
      <c r="F101" s="259"/>
      <c r="H101" s="259"/>
    </row>
    <row r="102" spans="1:8" ht="15.75" customHeight="1">
      <c r="A102" s="248"/>
      <c r="B102" s="240" t="s">
        <v>101</v>
      </c>
      <c r="C102" s="258"/>
      <c r="D102" s="260">
        <v>2.5043290043290045</v>
      </c>
      <c r="E102" s="258"/>
      <c r="F102" s="260">
        <v>1.4753010567707054</v>
      </c>
      <c r="H102" s="260">
        <v>1.4756756756756757</v>
      </c>
    </row>
    <row r="103" spans="1:8" ht="5.25" customHeight="1">
      <c r="A103" s="248"/>
      <c r="B103" s="240"/>
      <c r="C103" s="258"/>
      <c r="D103" s="261"/>
      <c r="E103" s="258"/>
      <c r="F103" s="261"/>
      <c r="H103" s="261"/>
    </row>
    <row r="104" spans="1:8" ht="15.75" customHeight="1">
      <c r="A104" s="248"/>
      <c r="B104" s="240" t="s">
        <v>103</v>
      </c>
      <c r="C104" s="258"/>
      <c r="D104" s="260">
        <v>1.4571035517758879</v>
      </c>
      <c r="E104" s="258"/>
      <c r="F104" s="260">
        <v>1.469734867433717</v>
      </c>
      <c r="H104" s="260">
        <v>1.4763631815907954</v>
      </c>
    </row>
    <row r="105" spans="1:8" ht="5.25" customHeight="1">
      <c r="A105" s="248"/>
      <c r="B105" s="240"/>
      <c r="C105" s="258"/>
      <c r="D105" s="259"/>
      <c r="E105" s="258"/>
      <c r="F105" s="259"/>
      <c r="H105" s="259"/>
    </row>
    <row r="106" spans="1:8" ht="15.75" customHeight="1">
      <c r="A106" s="248"/>
      <c r="B106" s="240" t="s">
        <v>104</v>
      </c>
      <c r="C106" s="258"/>
      <c r="D106" s="260">
        <v>1.1390404515522108</v>
      </c>
      <c r="E106" s="258"/>
      <c r="F106" s="260">
        <v>1.1444009688839203</v>
      </c>
      <c r="H106" s="260">
        <v>1.1441056154704352</v>
      </c>
    </row>
    <row r="107" spans="1:8" ht="5.25" customHeight="1">
      <c r="A107" s="248"/>
      <c r="B107" s="240"/>
      <c r="C107" s="258"/>
      <c r="D107" s="259"/>
      <c r="E107" s="258"/>
      <c r="F107" s="259"/>
      <c r="H107" s="259"/>
    </row>
    <row r="108" spans="1:8" ht="15.75" customHeight="1">
      <c r="A108" s="248"/>
      <c r="B108" s="240" t="s">
        <v>113</v>
      </c>
      <c r="C108" s="258"/>
      <c r="D108" s="260">
        <v>1.6608646827624929</v>
      </c>
      <c r="E108" s="258"/>
      <c r="F108" s="260">
        <v>1.6712104689203926</v>
      </c>
      <c r="H108" s="260">
        <v>1.6657652785289345</v>
      </c>
    </row>
    <row r="109" spans="1:8" ht="5.25" customHeight="1">
      <c r="A109" s="248"/>
      <c r="B109" s="240"/>
      <c r="C109" s="258"/>
      <c r="D109" s="259"/>
      <c r="E109" s="258"/>
      <c r="F109" s="259"/>
      <c r="H109" s="259"/>
    </row>
    <row r="110" spans="1:8" ht="15.75" customHeight="1">
      <c r="A110" s="248"/>
      <c r="B110" s="240" t="s">
        <v>117</v>
      </c>
      <c r="C110" s="258"/>
      <c r="D110" s="260">
        <v>1.2105884668372369</v>
      </c>
      <c r="E110" s="258"/>
      <c r="F110" s="260">
        <v>1.1955744680851064</v>
      </c>
      <c r="H110" s="260">
        <v>1.1961414790996785</v>
      </c>
    </row>
    <row r="111" spans="1:8" ht="5.25" customHeight="1">
      <c r="A111" s="248"/>
      <c r="B111" s="240"/>
      <c r="C111" s="258"/>
      <c r="D111" s="259"/>
      <c r="E111" s="258"/>
      <c r="F111" s="259"/>
      <c r="H111" s="259"/>
    </row>
    <row r="112" spans="1:8" ht="15.75" customHeight="1">
      <c r="A112" s="248"/>
      <c r="B112" s="240" t="s">
        <v>135</v>
      </c>
      <c r="C112" s="258"/>
      <c r="D112" s="260">
        <v>1.1521252796420582</v>
      </c>
      <c r="E112" s="258"/>
      <c r="F112" s="260">
        <v>1.1570983533600356</v>
      </c>
      <c r="H112" s="260">
        <v>1.1568191914704575</v>
      </c>
    </row>
    <row r="113" spans="1:8" ht="5.25" customHeight="1">
      <c r="A113" s="248"/>
      <c r="B113" s="240"/>
      <c r="C113" s="258"/>
      <c r="D113" s="259"/>
      <c r="E113" s="258"/>
      <c r="F113" s="259"/>
      <c r="H113" s="259"/>
    </row>
    <row r="114" spans="1:8" ht="15.75" customHeight="1">
      <c r="A114" s="248"/>
      <c r="B114" s="240" t="s">
        <v>136</v>
      </c>
      <c r="C114" s="258"/>
      <c r="D114" s="260">
        <v>1.0983358547655069</v>
      </c>
      <c r="E114" s="258"/>
      <c r="F114" s="260">
        <v>1.0978029766123316</v>
      </c>
      <c r="H114" s="260">
        <v>1.0972897845726199</v>
      </c>
    </row>
    <row r="115" spans="1:8" ht="5.25" customHeight="1">
      <c r="A115" s="248"/>
      <c r="C115" s="169"/>
      <c r="D115" s="169"/>
      <c r="E115" s="169"/>
    </row>
    <row r="116" spans="1:8" ht="15.75" customHeight="1">
      <c r="A116" s="248"/>
      <c r="B116" s="240" t="s">
        <v>160</v>
      </c>
      <c r="C116" s="169"/>
      <c r="D116" s="260">
        <v>1.2769841269841269</v>
      </c>
      <c r="E116" s="169"/>
      <c r="F116" s="260">
        <v>1.2751124437781109</v>
      </c>
      <c r="H116" s="260">
        <v>1.2715501294857565</v>
      </c>
    </row>
    <row r="117" spans="1:8" ht="5.25" customHeight="1">
      <c r="A117" s="248"/>
      <c r="B117" s="240"/>
      <c r="C117" s="169"/>
      <c r="D117" s="169"/>
      <c r="E117" s="169"/>
    </row>
    <row r="118" spans="1:8" ht="15.75" customHeight="1">
      <c r="A118" s="248"/>
      <c r="B118" s="240" t="s">
        <v>161</v>
      </c>
      <c r="C118" s="169"/>
      <c r="D118" s="260">
        <v>1.0675821217016694</v>
      </c>
      <c r="E118" s="169"/>
      <c r="F118" s="260">
        <v>1.1245648761176712</v>
      </c>
      <c r="H118" s="260">
        <v>1.1267548868139987</v>
      </c>
    </row>
    <row r="119" spans="1:8" ht="5.25" customHeight="1">
      <c r="A119" s="248"/>
      <c r="B119" s="258"/>
      <c r="C119" s="258"/>
      <c r="D119" s="169"/>
      <c r="E119" s="258"/>
    </row>
    <row r="120" spans="1:8" ht="5.25" customHeight="1">
      <c r="A120" s="248"/>
      <c r="B120" s="246"/>
      <c r="C120" s="246"/>
      <c r="D120" s="246"/>
      <c r="E120" s="246"/>
      <c r="F120" s="246"/>
      <c r="G120" s="246"/>
      <c r="H120" s="246"/>
    </row>
    <row r="121" spans="1:8" ht="5.25" customHeight="1">
      <c r="A121" s="248"/>
      <c r="B121" s="240"/>
      <c r="C121" s="258"/>
      <c r="D121" s="169"/>
      <c r="E121" s="258"/>
    </row>
    <row r="122" spans="1:8" ht="15.75" customHeight="1">
      <c r="A122" s="220" t="s">
        <v>90</v>
      </c>
      <c r="B122" s="235" t="s">
        <v>37</v>
      </c>
      <c r="C122" s="258"/>
      <c r="D122" s="237">
        <v>3373</v>
      </c>
      <c r="E122" s="258"/>
      <c r="F122" s="237">
        <v>5213</v>
      </c>
      <c r="H122" s="237">
        <v>5815</v>
      </c>
    </row>
    <row r="123" spans="1:8" ht="15.5">
      <c r="A123" s="248"/>
      <c r="B123" s="240"/>
      <c r="C123" s="258"/>
      <c r="D123" s="258"/>
      <c r="E123" s="258"/>
    </row>
    <row r="124" spans="1:8" ht="15.5">
      <c r="A124" s="248"/>
      <c r="B124" s="230" t="s">
        <v>118</v>
      </c>
      <c r="C124" s="258"/>
      <c r="D124" s="258"/>
      <c r="E124" s="258"/>
    </row>
    <row r="125" spans="1:8" ht="15.5">
      <c r="A125" s="248"/>
      <c r="B125" s="230" t="s">
        <v>119</v>
      </c>
      <c r="C125" s="258"/>
      <c r="D125" s="258"/>
      <c r="E125" s="258"/>
    </row>
    <row r="126" spans="1:8" ht="15.5">
      <c r="A126" s="248"/>
      <c r="B126" s="240"/>
      <c r="C126" s="258"/>
      <c r="D126" s="258"/>
      <c r="E126" s="258"/>
    </row>
    <row r="127" spans="1:8" ht="15.5">
      <c r="A127" s="248"/>
      <c r="B127" s="240"/>
      <c r="C127" s="258"/>
      <c r="D127" s="258"/>
      <c r="E127" s="258"/>
    </row>
    <row r="128" spans="1:8" ht="15.5">
      <c r="A128" s="248"/>
      <c r="B128" s="240"/>
      <c r="C128" s="258"/>
      <c r="D128" s="258"/>
      <c r="E128" s="258"/>
    </row>
    <row r="129" spans="1:5" ht="15.5">
      <c r="A129" s="248"/>
      <c r="B129" s="240"/>
      <c r="C129" s="258"/>
      <c r="D129" s="258"/>
      <c r="E129" s="258"/>
    </row>
    <row r="130" spans="1:5" ht="15.5">
      <c r="A130" s="248"/>
      <c r="B130" s="240"/>
      <c r="C130" s="258"/>
      <c r="D130" s="258"/>
      <c r="E130" s="258"/>
    </row>
    <row r="131" spans="1:5" ht="15.5">
      <c r="A131" s="248"/>
      <c r="B131" s="240"/>
      <c r="C131" s="258"/>
      <c r="D131" s="258"/>
      <c r="E131" s="258"/>
    </row>
    <row r="132" spans="1:5" ht="15.5">
      <c r="A132" s="248"/>
      <c r="B132" s="240"/>
      <c r="C132" s="258"/>
      <c r="D132" s="258"/>
      <c r="E132" s="258"/>
    </row>
    <row r="133" spans="1:5" ht="15.5">
      <c r="A133" s="248"/>
      <c r="B133" s="240"/>
      <c r="C133" s="258"/>
      <c r="D133" s="258"/>
      <c r="E133" s="258"/>
    </row>
    <row r="134" spans="1:5" ht="15.5">
      <c r="A134" s="248"/>
      <c r="B134" s="240"/>
      <c r="C134" s="258"/>
      <c r="D134" s="258"/>
      <c r="E134" s="258"/>
    </row>
    <row r="135" spans="1:5" ht="15.5">
      <c r="A135" s="248"/>
      <c r="B135" s="240"/>
      <c r="C135" s="258"/>
      <c r="D135" s="258"/>
      <c r="E135" s="258"/>
    </row>
    <row r="136" spans="1:5" ht="15.5">
      <c r="A136" s="248"/>
      <c r="B136" s="240"/>
      <c r="C136" s="258"/>
      <c r="D136" s="258"/>
      <c r="E136" s="258"/>
    </row>
    <row r="137" spans="1:5" ht="15.5">
      <c r="A137" s="248"/>
      <c r="B137" s="240"/>
      <c r="C137" s="258"/>
      <c r="D137" s="258"/>
      <c r="E137" s="258"/>
    </row>
    <row r="138" spans="1:5" ht="15.5">
      <c r="A138" s="248"/>
      <c r="B138" s="240"/>
      <c r="C138" s="258"/>
      <c r="D138" s="258"/>
      <c r="E138" s="258"/>
    </row>
    <row r="139" spans="1:5" ht="15.5">
      <c r="A139" s="248"/>
      <c r="B139" s="240"/>
      <c r="C139" s="258"/>
      <c r="D139" s="258"/>
      <c r="E139" s="258"/>
    </row>
    <row r="140" spans="1:5" ht="15.5">
      <c r="A140" s="248"/>
      <c r="B140" s="240"/>
      <c r="C140" s="258"/>
      <c r="D140" s="258"/>
      <c r="E140" s="258"/>
    </row>
    <row r="141" spans="1:5" ht="15.5">
      <c r="A141" s="248"/>
      <c r="B141" s="240"/>
      <c r="C141" s="258"/>
      <c r="D141" s="258"/>
      <c r="E141" s="258"/>
    </row>
    <row r="142" spans="1:5" ht="15.5">
      <c r="A142" s="248"/>
      <c r="B142" s="240"/>
      <c r="C142" s="258"/>
      <c r="D142" s="258"/>
      <c r="E142" s="258"/>
    </row>
    <row r="143" spans="1:5" ht="15.5">
      <c r="A143" s="248"/>
      <c r="B143" s="240"/>
      <c r="C143" s="258"/>
      <c r="D143" s="258"/>
      <c r="E143" s="258"/>
    </row>
    <row r="144" spans="1:5" ht="15.5">
      <c r="A144" s="248"/>
      <c r="B144" s="240"/>
      <c r="C144" s="258"/>
      <c r="D144" s="258"/>
      <c r="E144" s="258"/>
    </row>
    <row r="145" spans="1:5" ht="15.5">
      <c r="A145" s="248"/>
      <c r="B145" s="240"/>
      <c r="C145" s="258"/>
      <c r="D145" s="258"/>
      <c r="E145" s="258"/>
    </row>
    <row r="146" spans="1:5" ht="15.5">
      <c r="A146" s="248"/>
      <c r="B146" s="240"/>
      <c r="C146" s="258"/>
      <c r="D146" s="258"/>
      <c r="E146" s="258"/>
    </row>
    <row r="147" spans="1:5" ht="15.5">
      <c r="A147" s="248"/>
      <c r="B147" s="240"/>
      <c r="C147" s="258"/>
      <c r="D147" s="258"/>
      <c r="E147" s="258"/>
    </row>
    <row r="148" spans="1:5" ht="15.5">
      <c r="A148" s="248"/>
      <c r="B148" s="240"/>
      <c r="C148" s="258"/>
      <c r="D148" s="258"/>
      <c r="E148" s="258"/>
    </row>
    <row r="149" spans="1:5" ht="15.5">
      <c r="A149" s="248"/>
      <c r="B149" s="240"/>
      <c r="C149" s="258"/>
      <c r="D149" s="258"/>
      <c r="E149" s="258"/>
    </row>
    <row r="150" spans="1:5" ht="15.5">
      <c r="A150" s="248"/>
      <c r="B150" s="240"/>
      <c r="C150" s="258"/>
      <c r="D150" s="258"/>
      <c r="E150" s="258"/>
    </row>
    <row r="151" spans="1:5" ht="15.5">
      <c r="A151" s="248"/>
      <c r="B151" s="240"/>
      <c r="C151" s="258"/>
      <c r="D151" s="258"/>
      <c r="E151" s="258"/>
    </row>
    <row r="152" spans="1:5" ht="15.5">
      <c r="A152" s="248"/>
      <c r="B152" s="240"/>
      <c r="C152" s="258"/>
      <c r="D152" s="258"/>
      <c r="E152" s="258"/>
    </row>
    <row r="153" spans="1:5" ht="15.5">
      <c r="A153" s="248"/>
      <c r="B153" s="240"/>
      <c r="C153" s="258"/>
      <c r="D153" s="258"/>
      <c r="E153" s="258"/>
    </row>
    <row r="154" spans="1:5" ht="15.5">
      <c r="A154" s="248"/>
      <c r="B154" s="240"/>
      <c r="C154" s="258"/>
      <c r="D154" s="258"/>
      <c r="E154" s="258"/>
    </row>
    <row r="155" spans="1:5" ht="15.5">
      <c r="A155" s="248"/>
      <c r="B155" s="240"/>
      <c r="C155" s="258"/>
      <c r="D155" s="258"/>
      <c r="E155" s="258"/>
    </row>
    <row r="156" spans="1:5" ht="15.5">
      <c r="A156" s="248"/>
      <c r="B156" s="240"/>
      <c r="C156" s="258"/>
      <c r="D156" s="258"/>
      <c r="E156" s="258"/>
    </row>
    <row r="157" spans="1:5" ht="15.5">
      <c r="A157" s="248"/>
      <c r="B157" s="240"/>
      <c r="C157" s="258"/>
      <c r="D157" s="258"/>
      <c r="E157" s="258"/>
    </row>
    <row r="158" spans="1:5" ht="15.5">
      <c r="A158" s="248"/>
      <c r="B158" s="240"/>
      <c r="C158" s="258"/>
      <c r="D158" s="258"/>
      <c r="E158" s="258"/>
    </row>
    <row r="159" spans="1:5" ht="15.5">
      <c r="A159" s="248"/>
      <c r="B159" s="240"/>
      <c r="C159" s="258"/>
      <c r="D159" s="258"/>
      <c r="E159" s="258"/>
    </row>
    <row r="160" spans="1:5" ht="15.5">
      <c r="A160" s="248"/>
      <c r="B160" s="240"/>
      <c r="C160" s="258"/>
      <c r="D160" s="258"/>
      <c r="E160" s="258"/>
    </row>
    <row r="161" spans="1:5" ht="15.5">
      <c r="A161" s="248"/>
      <c r="B161" s="240"/>
      <c r="C161" s="258"/>
      <c r="D161" s="258"/>
      <c r="E161" s="258"/>
    </row>
    <row r="162" spans="1:5" ht="15.5">
      <c r="A162" s="248"/>
      <c r="B162" s="240"/>
      <c r="C162" s="258"/>
      <c r="D162" s="258"/>
      <c r="E162" s="258"/>
    </row>
    <row r="163" spans="1:5" ht="15.5">
      <c r="A163" s="248"/>
      <c r="B163" s="240"/>
      <c r="C163" s="258"/>
      <c r="D163" s="258"/>
      <c r="E163" s="258"/>
    </row>
    <row r="164" spans="1:5" ht="15.5">
      <c r="A164" s="248"/>
      <c r="B164" s="240"/>
      <c r="C164" s="258"/>
      <c r="D164" s="258"/>
      <c r="E164" s="258"/>
    </row>
    <row r="165" spans="1:5" ht="15.5">
      <c r="A165" s="248"/>
      <c r="B165" s="240"/>
      <c r="C165" s="258"/>
      <c r="D165" s="258"/>
      <c r="E165" s="258"/>
    </row>
    <row r="166" spans="1:5" ht="15.5">
      <c r="A166" s="248"/>
      <c r="B166" s="240"/>
      <c r="C166" s="258"/>
      <c r="D166" s="258"/>
      <c r="E166" s="258"/>
    </row>
    <row r="167" spans="1:5" ht="15.5">
      <c r="A167" s="248"/>
      <c r="B167" s="240"/>
      <c r="C167" s="258"/>
      <c r="D167" s="258"/>
      <c r="E167" s="258"/>
    </row>
    <row r="168" spans="1:5" ht="15.5">
      <c r="A168" s="248"/>
      <c r="B168" s="240"/>
      <c r="C168" s="258"/>
      <c r="D168" s="258"/>
      <c r="E168" s="258"/>
    </row>
    <row r="169" spans="1:5" ht="15.5">
      <c r="A169" s="248"/>
      <c r="B169" s="240"/>
      <c r="C169" s="258"/>
      <c r="D169" s="258"/>
      <c r="E169" s="258"/>
    </row>
    <row r="170" spans="1:5" ht="15.5">
      <c r="A170" s="248"/>
      <c r="B170" s="240"/>
      <c r="C170" s="258"/>
      <c r="D170" s="258"/>
      <c r="E170" s="258"/>
    </row>
    <row r="171" spans="1:5" ht="15.5">
      <c r="A171" s="248"/>
      <c r="B171" s="240"/>
      <c r="C171" s="258"/>
      <c r="D171" s="258"/>
      <c r="E171" s="258"/>
    </row>
    <row r="172" spans="1:5" ht="15.5">
      <c r="A172" s="248"/>
      <c r="B172" s="240"/>
      <c r="C172" s="258"/>
      <c r="D172" s="258"/>
      <c r="E172" s="258"/>
    </row>
    <row r="173" spans="1:5" ht="15.5">
      <c r="A173" s="248"/>
      <c r="B173" s="240"/>
      <c r="C173" s="258"/>
      <c r="D173" s="258"/>
      <c r="E173" s="258"/>
    </row>
    <row r="174" spans="1:5" ht="15.5">
      <c r="A174" s="248"/>
      <c r="B174" s="240"/>
      <c r="C174" s="258"/>
      <c r="D174" s="258"/>
      <c r="E174" s="258"/>
    </row>
    <row r="175" spans="1:5" ht="15.5">
      <c r="A175" s="248"/>
      <c r="B175" s="240"/>
      <c r="C175" s="258"/>
      <c r="D175" s="258"/>
      <c r="E175" s="258"/>
    </row>
    <row r="177" spans="1:5" ht="15.5" hidden="1">
      <c r="A177" s="248"/>
      <c r="B177" s="240"/>
      <c r="C177" s="258"/>
      <c r="D177" s="258"/>
      <c r="E177" s="258"/>
    </row>
    <row r="178" spans="1:5" ht="15.5" hidden="1">
      <c r="A178" s="248"/>
      <c r="B178" s="230" t="s">
        <v>118</v>
      </c>
      <c r="C178" s="258"/>
      <c r="D178" s="258"/>
      <c r="E178" s="258"/>
    </row>
    <row r="179" spans="1:5" ht="15.5" hidden="1">
      <c r="A179" s="248"/>
      <c r="B179" s="230" t="s">
        <v>119</v>
      </c>
      <c r="C179" s="258"/>
      <c r="D179" s="258"/>
      <c r="E179" s="258"/>
    </row>
    <row r="180" spans="1:5" ht="15.5" hidden="1">
      <c r="A180" s="248"/>
      <c r="B180" s="240"/>
      <c r="C180" s="258"/>
      <c r="D180" s="258"/>
      <c r="E180" s="258"/>
    </row>
    <row r="181" spans="1:5" ht="15.5" hidden="1">
      <c r="A181" s="248"/>
      <c r="B181" s="240"/>
      <c r="C181" s="258"/>
      <c r="D181" s="258"/>
      <c r="E181" s="258"/>
    </row>
    <row r="182" spans="1:5" ht="15.5" hidden="1">
      <c r="A182" s="248"/>
      <c r="B182" s="240"/>
      <c r="C182" s="258"/>
      <c r="D182" s="258"/>
      <c r="E182" s="258"/>
    </row>
    <row r="183" spans="1:5" ht="15.5" hidden="1">
      <c r="B183" s="240"/>
      <c r="C183" s="258"/>
      <c r="D183" s="258"/>
      <c r="E183" s="258"/>
    </row>
    <row r="184" spans="1:5" ht="15.5" hidden="1">
      <c r="B184" s="240"/>
      <c r="C184" s="258"/>
      <c r="D184" s="258"/>
      <c r="E184" s="258"/>
    </row>
    <row r="185" spans="1:5" ht="15.5" hidden="1">
      <c r="B185" s="240"/>
      <c r="C185" s="258"/>
      <c r="D185" s="258"/>
      <c r="E185" s="258"/>
    </row>
    <row r="186" spans="1:5" ht="15.5" hidden="1">
      <c r="B186" s="240"/>
      <c r="C186" s="258"/>
      <c r="D186" s="258"/>
      <c r="E186" s="258"/>
    </row>
    <row r="187" spans="1:5" ht="15.5" hidden="1">
      <c r="B187" s="240"/>
      <c r="C187" s="258"/>
      <c r="D187" s="258"/>
      <c r="E187" s="258"/>
    </row>
    <row r="188" spans="1:5" ht="15.5" hidden="1">
      <c r="B188" s="240"/>
      <c r="C188" s="258"/>
      <c r="D188" s="258"/>
      <c r="E188" s="258"/>
    </row>
    <row r="189" spans="1:5" ht="15.5" hidden="1">
      <c r="B189" s="240"/>
      <c r="C189" s="258"/>
      <c r="D189" s="258"/>
      <c r="E189" s="258"/>
    </row>
    <row r="190" spans="1:5" ht="15.5" hidden="1">
      <c r="B190" s="240"/>
      <c r="C190" s="258"/>
      <c r="D190" s="258"/>
      <c r="E190" s="258"/>
    </row>
    <row r="191" spans="1:5" ht="15.5" hidden="1">
      <c r="B191" s="240"/>
      <c r="C191" s="258"/>
      <c r="D191" s="258"/>
      <c r="E191" s="258"/>
    </row>
    <row r="192" spans="1:5" ht="15.5" hidden="1">
      <c r="B192" s="240"/>
      <c r="C192" s="258"/>
      <c r="D192" s="258"/>
      <c r="E192" s="258"/>
    </row>
    <row r="193" spans="2:5" ht="15.5" hidden="1">
      <c r="B193" s="240"/>
      <c r="C193" s="258"/>
      <c r="D193" s="258"/>
      <c r="E193" s="258"/>
    </row>
    <row r="194" spans="2:5" ht="15.5" hidden="1">
      <c r="B194" s="240"/>
      <c r="C194" s="258"/>
      <c r="D194" s="258"/>
      <c r="E194" s="258"/>
    </row>
    <row r="195" spans="2:5" ht="15.5" hidden="1">
      <c r="B195" s="240"/>
      <c r="C195" s="258"/>
      <c r="D195" s="258"/>
      <c r="E195" s="258"/>
    </row>
    <row r="196" spans="2:5" ht="15.5" hidden="1">
      <c r="B196" s="240"/>
      <c r="C196" s="258"/>
      <c r="D196" s="258"/>
      <c r="E196" s="258"/>
    </row>
    <row r="197" spans="2:5" ht="15.5" hidden="1">
      <c r="B197" s="240"/>
      <c r="C197" s="258"/>
      <c r="D197" s="258"/>
      <c r="E197" s="258"/>
    </row>
    <row r="198" spans="2:5" ht="15.5" hidden="1">
      <c r="B198" s="240"/>
      <c r="C198" s="258"/>
      <c r="D198" s="258"/>
      <c r="E198" s="258"/>
    </row>
    <row r="199" spans="2:5" ht="15.5" hidden="1">
      <c r="B199" s="240"/>
      <c r="C199" s="258"/>
      <c r="D199" s="258"/>
      <c r="E199" s="258"/>
    </row>
    <row r="200" spans="2:5" ht="15.5" hidden="1">
      <c r="B200" s="240"/>
      <c r="C200" s="258"/>
      <c r="D200" s="258"/>
      <c r="E200" s="258"/>
    </row>
    <row r="201" spans="2:5" ht="15.5" hidden="1">
      <c r="B201" s="240"/>
      <c r="C201" s="258"/>
      <c r="D201" s="258"/>
      <c r="E201" s="258"/>
    </row>
    <row r="202" spans="2:5" ht="15.5" hidden="1">
      <c r="B202" s="240"/>
      <c r="C202" s="258"/>
      <c r="D202" s="258"/>
      <c r="E202" s="258"/>
    </row>
    <row r="203" spans="2:5" ht="15.5" hidden="1">
      <c r="B203" s="240"/>
      <c r="C203" s="258"/>
      <c r="D203" s="258"/>
      <c r="E203" s="258"/>
    </row>
    <row r="204" spans="2:5" ht="15.5" hidden="1">
      <c r="B204" s="240"/>
      <c r="C204" s="258"/>
      <c r="D204" s="258"/>
      <c r="E204" s="258"/>
    </row>
    <row r="205" spans="2:5" ht="15.5" hidden="1">
      <c r="B205" s="240"/>
      <c r="C205" s="258"/>
      <c r="D205" s="258"/>
      <c r="E205" s="258"/>
    </row>
    <row r="206" spans="2:5" ht="15.5" hidden="1">
      <c r="B206" s="240"/>
      <c r="C206" s="258"/>
      <c r="D206" s="258"/>
      <c r="E206" s="258"/>
    </row>
    <row r="207" spans="2:5" ht="15.5" hidden="1">
      <c r="B207" s="240"/>
      <c r="C207" s="258"/>
      <c r="D207" s="258"/>
      <c r="E207" s="258"/>
    </row>
    <row r="208" spans="2:5" ht="15.5" hidden="1">
      <c r="B208" s="240"/>
      <c r="C208" s="258"/>
      <c r="D208" s="258"/>
      <c r="E208" s="258"/>
    </row>
    <row r="209" spans="2:5" ht="15.5" hidden="1">
      <c r="B209" s="240"/>
      <c r="C209" s="258"/>
      <c r="D209" s="258"/>
      <c r="E209" s="258"/>
    </row>
    <row r="210" spans="2:5" ht="15.5" hidden="1">
      <c r="B210" s="240"/>
      <c r="C210" s="258"/>
      <c r="D210" s="258"/>
      <c r="E210" s="258"/>
    </row>
    <row r="211" spans="2:5" ht="15.5" hidden="1">
      <c r="B211" s="240"/>
      <c r="C211" s="258"/>
      <c r="D211" s="258"/>
      <c r="E211" s="258"/>
    </row>
    <row r="212" spans="2:5" ht="15.5" hidden="1">
      <c r="B212" s="240"/>
      <c r="C212" s="258"/>
      <c r="D212" s="258"/>
      <c r="E212" s="258"/>
    </row>
    <row r="213" spans="2:5" ht="15.5" hidden="1">
      <c r="B213" s="240"/>
      <c r="C213" s="258"/>
      <c r="D213" s="258"/>
      <c r="E213" s="258"/>
    </row>
    <row r="214" spans="2:5" ht="15.5" hidden="1">
      <c r="B214" s="240"/>
      <c r="C214" s="258"/>
      <c r="D214" s="258"/>
      <c r="E214" s="258"/>
    </row>
    <row r="215" spans="2:5" ht="15.5" hidden="1">
      <c r="B215" s="240"/>
      <c r="C215" s="258"/>
      <c r="D215" s="258"/>
      <c r="E215" s="258"/>
    </row>
    <row r="216" spans="2:5" ht="15.5" hidden="1">
      <c r="B216" s="240"/>
      <c r="C216" s="258"/>
      <c r="D216" s="258"/>
      <c r="E216" s="258"/>
    </row>
    <row r="217" spans="2:5" ht="15.5" hidden="1">
      <c r="B217" s="240"/>
      <c r="C217" s="258"/>
      <c r="D217" s="258"/>
      <c r="E217" s="258"/>
    </row>
    <row r="218" spans="2:5" ht="15.5" hidden="1">
      <c r="B218" s="240"/>
      <c r="C218" s="258"/>
      <c r="D218" s="258"/>
      <c r="E218" s="258"/>
    </row>
    <row r="219" spans="2:5" ht="15.5" hidden="1">
      <c r="B219" s="240"/>
      <c r="C219" s="258"/>
      <c r="D219" s="258"/>
      <c r="E219" s="258"/>
    </row>
    <row r="220" spans="2:5" ht="15.5" hidden="1">
      <c r="B220" s="240"/>
      <c r="C220" s="258"/>
      <c r="D220" s="258"/>
      <c r="E220" s="258"/>
    </row>
    <row r="221" spans="2:5" ht="15.5" hidden="1">
      <c r="B221" s="240"/>
      <c r="C221" s="258"/>
      <c r="D221" s="258"/>
      <c r="E221" s="258"/>
    </row>
    <row r="222" spans="2:5" ht="15.5" hidden="1">
      <c r="B222" s="240"/>
      <c r="C222" s="258"/>
      <c r="D222" s="258"/>
      <c r="E222" s="258"/>
    </row>
    <row r="223" spans="2:5" ht="15.5" hidden="1">
      <c r="B223" s="240"/>
      <c r="C223" s="258"/>
      <c r="D223" s="258"/>
      <c r="E223" s="258"/>
    </row>
    <row r="224" spans="2:5" ht="15.5" hidden="1">
      <c r="B224" s="240"/>
      <c r="C224" s="258"/>
      <c r="D224" s="258"/>
      <c r="E224" s="258"/>
    </row>
    <row r="225" spans="2:5" ht="15.5" hidden="1">
      <c r="B225" s="240"/>
      <c r="C225" s="258"/>
      <c r="D225" s="258"/>
      <c r="E225" s="258"/>
    </row>
    <row r="226" spans="2:5" ht="15.5" hidden="1">
      <c r="B226" s="240"/>
      <c r="C226" s="258"/>
      <c r="D226" s="258"/>
      <c r="E226" s="258"/>
    </row>
    <row r="227" spans="2:5" ht="15.5" hidden="1">
      <c r="B227" s="240"/>
      <c r="C227" s="258"/>
      <c r="D227" s="258"/>
      <c r="E227" s="258"/>
    </row>
    <row r="228" spans="2:5" ht="15.5" hidden="1">
      <c r="B228" s="240"/>
      <c r="C228" s="258"/>
      <c r="D228" s="258"/>
      <c r="E228" s="258"/>
    </row>
    <row r="229" spans="2:5" ht="15.5" hidden="1">
      <c r="B229" s="240"/>
      <c r="C229" s="258"/>
      <c r="D229" s="258"/>
      <c r="E229" s="258"/>
    </row>
    <row r="230" spans="2:5" ht="15.5" hidden="1">
      <c r="B230" s="240"/>
      <c r="C230" s="258"/>
      <c r="D230" s="258"/>
      <c r="E230" s="258"/>
    </row>
    <row r="231" spans="2:5" ht="15.5" hidden="1">
      <c r="B231" s="240"/>
      <c r="C231" s="258"/>
      <c r="D231" s="258"/>
      <c r="E231" s="258"/>
    </row>
    <row r="232" spans="2:5" ht="15.5" hidden="1">
      <c r="B232" s="240"/>
      <c r="C232" s="258"/>
      <c r="D232" s="258"/>
      <c r="E232" s="258"/>
    </row>
    <row r="233" spans="2:5" ht="15.5" hidden="1">
      <c r="B233" s="240"/>
      <c r="C233" s="258"/>
      <c r="D233" s="258"/>
      <c r="E233" s="258"/>
    </row>
    <row r="234" spans="2:5" ht="15.5" hidden="1">
      <c r="B234" s="240"/>
      <c r="C234" s="258"/>
      <c r="D234" s="258"/>
      <c r="E234" s="258"/>
    </row>
    <row r="235" spans="2:5" ht="15.5" hidden="1">
      <c r="B235" s="240"/>
      <c r="C235" s="258"/>
      <c r="D235" s="258"/>
      <c r="E235" s="258"/>
    </row>
    <row r="236" spans="2:5" ht="15.5" hidden="1">
      <c r="B236" s="240"/>
      <c r="C236" s="258"/>
      <c r="D236" s="258"/>
      <c r="E236" s="258"/>
    </row>
    <row r="237" spans="2:5" ht="15.5" hidden="1">
      <c r="B237" s="240"/>
      <c r="C237" s="258"/>
      <c r="D237" s="258"/>
      <c r="E237" s="258"/>
    </row>
    <row r="238" spans="2:5" ht="15.5" hidden="1">
      <c r="B238" s="240"/>
      <c r="C238" s="258"/>
      <c r="D238" s="258"/>
      <c r="E238" s="258"/>
    </row>
    <row r="239" spans="2:5" ht="15.5" hidden="1">
      <c r="B239" s="240"/>
      <c r="C239" s="258"/>
      <c r="D239" s="258"/>
      <c r="E239" s="258"/>
    </row>
    <row r="240" spans="2:5" ht="15.5" hidden="1">
      <c r="B240" s="240"/>
      <c r="C240" s="258"/>
      <c r="D240" s="258"/>
      <c r="E240" s="258"/>
    </row>
    <row r="241" spans="2:5" ht="15.5" hidden="1">
      <c r="B241" s="240"/>
      <c r="C241" s="258"/>
      <c r="D241" s="258"/>
      <c r="E241" s="258"/>
    </row>
    <row r="242" spans="2:5" ht="15.5" hidden="1">
      <c r="B242" s="240"/>
      <c r="C242" s="258"/>
      <c r="D242" s="258"/>
      <c r="E242" s="258"/>
    </row>
    <row r="243" spans="2:5" ht="15.5" hidden="1">
      <c r="B243" s="240"/>
      <c r="C243" s="258"/>
      <c r="D243" s="258"/>
      <c r="E243" s="258"/>
    </row>
    <row r="244" spans="2:5" ht="15.5" hidden="1">
      <c r="B244" s="240"/>
      <c r="C244" s="258"/>
      <c r="D244" s="258"/>
      <c r="E244" s="258"/>
    </row>
    <row r="245" spans="2:5" ht="15.5" hidden="1">
      <c r="B245" s="240"/>
      <c r="C245" s="258"/>
      <c r="D245" s="258"/>
      <c r="E245" s="258"/>
    </row>
    <row r="246" spans="2:5" ht="15.5" hidden="1">
      <c r="B246" s="240"/>
      <c r="C246" s="258"/>
      <c r="D246" s="258"/>
      <c r="E246" s="258"/>
    </row>
    <row r="247" spans="2:5" ht="15.5" hidden="1">
      <c r="B247" s="240"/>
      <c r="C247" s="258"/>
      <c r="D247" s="258"/>
      <c r="E247" s="258"/>
    </row>
    <row r="248" spans="2:5" ht="15.5" hidden="1">
      <c r="B248" s="240"/>
      <c r="C248" s="258"/>
      <c r="D248" s="258"/>
      <c r="E248" s="258"/>
    </row>
    <row r="249" spans="2:5" ht="15.5" hidden="1">
      <c r="B249" s="240"/>
      <c r="C249" s="258"/>
      <c r="D249" s="258"/>
      <c r="E249" s="258"/>
    </row>
    <row r="250" spans="2:5" ht="15.5" hidden="1">
      <c r="B250" s="240"/>
      <c r="C250" s="258"/>
      <c r="D250" s="258"/>
      <c r="E250" s="258"/>
    </row>
    <row r="251" spans="2:5" ht="15.5" hidden="1">
      <c r="B251" s="240"/>
      <c r="C251" s="258"/>
      <c r="D251" s="258"/>
      <c r="E251" s="258"/>
    </row>
    <row r="252" spans="2:5" ht="15.5" hidden="1">
      <c r="B252" s="240"/>
      <c r="C252" s="258"/>
      <c r="D252" s="258"/>
      <c r="E252" s="258"/>
    </row>
    <row r="253" spans="2:5" ht="15.5" hidden="1">
      <c r="B253" s="240"/>
      <c r="C253" s="258"/>
      <c r="D253" s="258"/>
      <c r="E253" s="258"/>
    </row>
    <row r="254" spans="2:5" ht="15.5" hidden="1">
      <c r="B254" s="240"/>
      <c r="C254" s="258"/>
      <c r="D254" s="258"/>
      <c r="E254" s="258"/>
    </row>
    <row r="255" spans="2:5" ht="15.5" hidden="1">
      <c r="B255" s="262"/>
      <c r="C255" s="263"/>
      <c r="D255" s="263"/>
      <c r="E255" s="263"/>
    </row>
    <row r="256" spans="2:5" ht="15.5" hidden="1">
      <c r="B256" s="262"/>
      <c r="C256" s="263"/>
      <c r="D256" s="263"/>
      <c r="E256" s="263"/>
    </row>
    <row r="257" spans="1:5" ht="15" hidden="1" customHeight="1">
      <c r="A257" s="264"/>
      <c r="B257" s="265"/>
      <c r="C257" s="193"/>
      <c r="D257" s="193"/>
      <c r="E257" s="193"/>
    </row>
    <row r="258" spans="1:5" ht="20.25" hidden="1" customHeight="1">
      <c r="B258" s="266"/>
      <c r="C258" s="267"/>
      <c r="D258" s="267"/>
      <c r="E258" s="267"/>
    </row>
    <row r="259" spans="1:5" ht="15" hidden="1" customHeight="1">
      <c r="B259" s="265"/>
      <c r="C259" s="193"/>
      <c r="D259" s="193"/>
      <c r="E259" s="193"/>
    </row>
    <row r="260" spans="1:5" ht="15" hidden="1" customHeight="1">
      <c r="B260" s="265"/>
      <c r="C260" s="193"/>
      <c r="D260" s="193"/>
      <c r="E260" s="193"/>
    </row>
    <row r="261" spans="1:5" ht="12.75" hidden="1" customHeight="1">
      <c r="B261" s="265"/>
      <c r="C261" s="193"/>
      <c r="D261" s="193"/>
      <c r="E261" s="193"/>
    </row>
    <row r="262" spans="1:5" ht="12.75" hidden="1" customHeight="1">
      <c r="B262" s="265"/>
      <c r="C262" s="193"/>
      <c r="D262" s="193"/>
      <c r="E262" s="193"/>
    </row>
    <row r="263" spans="1:5" ht="12.75" hidden="1" customHeight="1">
      <c r="B263" s="265"/>
      <c r="C263" s="193"/>
      <c r="D263" s="193"/>
      <c r="E263" s="193"/>
    </row>
    <row r="264" spans="1:5" ht="12.75" hidden="1" customHeight="1">
      <c r="B264" s="268"/>
      <c r="C264" s="192"/>
      <c r="D264" s="192"/>
      <c r="E264" s="192"/>
    </row>
    <row r="265" spans="1:5" ht="12.75" hidden="1" customHeight="1">
      <c r="B265" s="268"/>
      <c r="C265" s="192"/>
      <c r="D265" s="192"/>
      <c r="E265" s="192"/>
    </row>
    <row r="266" spans="1:5" ht="12.75" hidden="1" customHeight="1">
      <c r="B266" s="268"/>
      <c r="C266" s="192"/>
      <c r="D266" s="192"/>
      <c r="E266" s="192"/>
    </row>
    <row r="267" spans="1:5" ht="12.75" hidden="1" customHeight="1">
      <c r="B267" s="265"/>
      <c r="C267" s="193"/>
      <c r="D267" s="193"/>
      <c r="E267" s="193"/>
    </row>
    <row r="268" spans="1:5" ht="12.75" hidden="1" customHeight="1">
      <c r="B268" s="265"/>
      <c r="C268" s="193"/>
      <c r="D268" s="193"/>
      <c r="E268" s="193"/>
    </row>
    <row r="269" spans="1:5" ht="12.75" hidden="1" customHeight="1">
      <c r="B269" s="265"/>
      <c r="C269" s="193"/>
      <c r="D269" s="193"/>
      <c r="E269" s="193"/>
    </row>
    <row r="270" spans="1:5" ht="12.75" hidden="1" customHeight="1"/>
    <row r="271" spans="1:5" ht="12.75" hidden="1" customHeight="1"/>
    <row r="272" spans="1:5"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sheetData>
  <pageMargins left="0.78740157480314965" right="0.78740157480314965" top="0.98425196850393704" bottom="0.98425196850393704" header="0" footer="0"/>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5:X68"/>
  <sheetViews>
    <sheetView showGridLines="0" zoomScale="60" zoomScaleNormal="60" workbookViewId="0"/>
  </sheetViews>
  <sheetFormatPr baseColWidth="10" defaultColWidth="11.453125" defaultRowHeight="14.5"/>
  <cols>
    <col min="1" max="1" width="2.81640625" style="269" customWidth="1"/>
    <col min="2" max="2" width="28" style="269" bestFit="1" customWidth="1"/>
    <col min="3" max="3" width="3.54296875" style="269" customWidth="1"/>
    <col min="4" max="4" width="18.54296875" style="270" customWidth="1"/>
    <col min="5" max="5" width="3.54296875" style="269" customWidth="1"/>
    <col min="6" max="6" width="18.54296875" style="269" customWidth="1"/>
    <col min="7" max="7" width="3.54296875" style="269" customWidth="1"/>
    <col min="8" max="8" width="18.54296875" style="269" customWidth="1"/>
    <col min="9" max="9" width="3.54296875" style="269" customWidth="1"/>
    <col min="10" max="10" width="18.54296875" style="269" customWidth="1"/>
    <col min="11" max="11" width="3.81640625" style="269" customWidth="1"/>
    <col min="12" max="12" width="18.54296875" style="269" customWidth="1"/>
    <col min="13" max="13" width="3.81640625" style="269" customWidth="1"/>
    <col min="14" max="14" width="18.54296875" style="269" customWidth="1"/>
    <col min="15" max="15" width="3.81640625" style="269" customWidth="1"/>
    <col min="16" max="16" width="18.54296875" style="269" customWidth="1"/>
    <col min="17" max="17" width="3.81640625" style="269" customWidth="1"/>
    <col min="18" max="18" width="18.54296875" style="269" customWidth="1"/>
    <col min="19" max="19" width="3.81640625" style="269" customWidth="1"/>
    <col min="20" max="20" width="18.54296875" style="269" customWidth="1"/>
    <col min="21" max="21" width="3.81640625" style="269" customWidth="1"/>
    <col min="22" max="22" width="30.81640625" style="269" customWidth="1"/>
    <col min="23" max="23" width="3.81640625" style="269" customWidth="1"/>
    <col min="24" max="24" width="20.54296875" style="269" bestFit="1" customWidth="1"/>
    <col min="25" max="16384" width="11.453125" style="269"/>
  </cols>
  <sheetData>
    <row r="5" spans="2:24" ht="15" thickBot="1"/>
    <row r="6" spans="2:24" ht="79.400000000000006" customHeight="1" thickBot="1">
      <c r="B6" s="271"/>
      <c r="C6" s="271"/>
      <c r="D6" s="272" t="s">
        <v>292</v>
      </c>
      <c r="E6" s="169"/>
      <c r="F6" s="272" t="s">
        <v>145</v>
      </c>
      <c r="G6" s="169"/>
      <c r="H6" s="272" t="s">
        <v>147</v>
      </c>
      <c r="I6" s="169"/>
      <c r="J6" s="272" t="s">
        <v>146</v>
      </c>
      <c r="K6" s="231"/>
      <c r="L6" s="272" t="s">
        <v>285</v>
      </c>
      <c r="M6" s="231"/>
      <c r="N6" s="272" t="s">
        <v>148</v>
      </c>
      <c r="O6" s="231"/>
      <c r="P6" s="272" t="s">
        <v>149</v>
      </c>
      <c r="Q6" s="231"/>
      <c r="R6" s="272" t="s">
        <v>162</v>
      </c>
      <c r="S6" s="231"/>
      <c r="T6" s="272" t="s">
        <v>37</v>
      </c>
      <c r="U6" s="231"/>
      <c r="V6" s="272" t="s">
        <v>331</v>
      </c>
      <c r="W6" s="231"/>
      <c r="X6" s="272" t="s">
        <v>152</v>
      </c>
    </row>
    <row r="7" spans="2:24" ht="15.5">
      <c r="B7" s="271"/>
      <c r="C7" s="271"/>
      <c r="D7" s="273"/>
      <c r="E7" s="187"/>
      <c r="F7" s="273"/>
      <c r="G7" s="187"/>
      <c r="H7" s="273"/>
      <c r="I7" s="187"/>
      <c r="J7" s="273"/>
      <c r="K7" s="231"/>
      <c r="L7" s="273"/>
      <c r="M7" s="231"/>
      <c r="N7" s="273"/>
      <c r="O7" s="231"/>
      <c r="P7" s="273"/>
      <c r="Q7" s="231"/>
      <c r="R7" s="273"/>
      <c r="S7" s="231"/>
      <c r="T7" s="273"/>
      <c r="U7" s="231"/>
      <c r="V7" s="273"/>
      <c r="W7" s="231"/>
      <c r="X7" s="273"/>
    </row>
    <row r="8" spans="2:24">
      <c r="B8" s="274" t="s">
        <v>59</v>
      </c>
      <c r="C8" s="274"/>
      <c r="D8" s="275">
        <v>8699</v>
      </c>
      <c r="E8" s="275"/>
      <c r="F8" s="275"/>
      <c r="G8" s="275"/>
      <c r="H8" s="275"/>
      <c r="I8" s="275"/>
      <c r="J8" s="275"/>
      <c r="K8" s="275"/>
      <c r="L8" s="275">
        <v>0</v>
      </c>
      <c r="M8" s="275"/>
      <c r="N8" s="275"/>
      <c r="O8" s="275"/>
      <c r="P8" s="275">
        <v>8699</v>
      </c>
      <c r="Q8" s="444"/>
      <c r="R8" s="275">
        <v>1698</v>
      </c>
      <c r="S8" s="444"/>
      <c r="T8" s="275">
        <v>843</v>
      </c>
      <c r="U8" s="444"/>
      <c r="V8" s="275">
        <v>11240</v>
      </c>
      <c r="W8" s="275"/>
      <c r="X8" s="275">
        <v>11240</v>
      </c>
    </row>
    <row r="9" spans="2:24">
      <c r="B9" s="274" t="s">
        <v>245</v>
      </c>
      <c r="C9" s="274"/>
      <c r="D9" s="275">
        <v>4070</v>
      </c>
      <c r="E9" s="275"/>
      <c r="F9" s="275"/>
      <c r="G9" s="275"/>
      <c r="H9" s="275"/>
      <c r="I9" s="275"/>
      <c r="J9" s="275">
        <v>228</v>
      </c>
      <c r="K9" s="275"/>
      <c r="L9" s="275">
        <v>14</v>
      </c>
      <c r="M9" s="275"/>
      <c r="N9" s="275"/>
      <c r="O9" s="275"/>
      <c r="P9" s="275">
        <v>4298</v>
      </c>
      <c r="Q9" s="444"/>
      <c r="R9" s="275"/>
      <c r="S9" s="444"/>
      <c r="T9" s="275">
        <v>12</v>
      </c>
      <c r="U9" s="444"/>
      <c r="V9" s="275">
        <v>4082</v>
      </c>
      <c r="W9" s="275"/>
      <c r="X9" s="275">
        <v>4310</v>
      </c>
    </row>
    <row r="10" spans="2:24">
      <c r="B10" s="276" t="s">
        <v>246</v>
      </c>
      <c r="C10" s="276"/>
      <c r="D10" s="277">
        <v>924</v>
      </c>
      <c r="E10" s="277"/>
      <c r="F10" s="277"/>
      <c r="G10" s="277"/>
      <c r="H10" s="277"/>
      <c r="I10" s="277"/>
      <c r="J10" s="277"/>
      <c r="K10" s="277"/>
      <c r="L10" s="277"/>
      <c r="M10" s="277"/>
      <c r="N10" s="406"/>
      <c r="O10" s="277"/>
      <c r="P10" s="277">
        <v>924</v>
      </c>
      <c r="Q10" s="445"/>
      <c r="R10" s="277"/>
      <c r="S10" s="445"/>
      <c r="T10" s="277"/>
      <c r="U10" s="445"/>
      <c r="V10" s="277">
        <v>924</v>
      </c>
      <c r="W10" s="277"/>
      <c r="X10" s="277">
        <v>924</v>
      </c>
    </row>
    <row r="11" spans="2:24">
      <c r="B11" s="276" t="s">
        <v>247</v>
      </c>
      <c r="C11" s="276"/>
      <c r="D11" s="277">
        <v>9</v>
      </c>
      <c r="E11" s="277"/>
      <c r="F11" s="277"/>
      <c r="G11" s="277"/>
      <c r="H11" s="277"/>
      <c r="I11" s="277"/>
      <c r="J11" s="277">
        <v>51</v>
      </c>
      <c r="K11" s="277"/>
      <c r="L11" s="277">
        <v>4</v>
      </c>
      <c r="M11" s="277"/>
      <c r="N11" s="406">
        <v>2028</v>
      </c>
      <c r="O11" s="277"/>
      <c r="P11" s="277">
        <v>60</v>
      </c>
      <c r="Q11" s="445"/>
      <c r="R11" s="277"/>
      <c r="S11" s="445"/>
      <c r="T11" s="277"/>
      <c r="U11" s="445"/>
      <c r="V11" s="277">
        <v>9</v>
      </c>
      <c r="W11" s="277"/>
      <c r="X11" s="277">
        <v>60</v>
      </c>
    </row>
    <row r="12" spans="2:24">
      <c r="B12" s="276" t="s">
        <v>248</v>
      </c>
      <c r="C12" s="276"/>
      <c r="D12" s="277">
        <v>3134</v>
      </c>
      <c r="E12" s="277"/>
      <c r="F12" s="277"/>
      <c r="G12" s="277"/>
      <c r="H12" s="277"/>
      <c r="I12" s="277"/>
      <c r="J12" s="277"/>
      <c r="K12" s="277"/>
      <c r="L12" s="277"/>
      <c r="M12" s="277"/>
      <c r="N12" s="406">
        <v>2021</v>
      </c>
      <c r="O12" s="277"/>
      <c r="P12" s="277">
        <v>3134</v>
      </c>
      <c r="Q12" s="445"/>
      <c r="R12" s="277"/>
      <c r="S12" s="445"/>
      <c r="T12" s="277"/>
      <c r="U12" s="445"/>
      <c r="V12" s="277">
        <v>3134</v>
      </c>
      <c r="W12" s="277"/>
      <c r="X12" s="277">
        <v>3134</v>
      </c>
    </row>
    <row r="13" spans="2:24">
      <c r="B13" s="276" t="s">
        <v>249</v>
      </c>
      <c r="C13" s="276"/>
      <c r="D13" s="277">
        <v>3</v>
      </c>
      <c r="E13" s="277"/>
      <c r="F13" s="277"/>
      <c r="G13" s="277"/>
      <c r="H13" s="277"/>
      <c r="I13" s="277"/>
      <c r="J13" s="277">
        <v>177</v>
      </c>
      <c r="K13" s="277"/>
      <c r="L13" s="277">
        <v>10</v>
      </c>
      <c r="M13" s="277"/>
      <c r="N13" s="406">
        <v>2028</v>
      </c>
      <c r="O13" s="277"/>
      <c r="P13" s="277">
        <v>180</v>
      </c>
      <c r="Q13" s="445"/>
      <c r="R13" s="277"/>
      <c r="S13" s="445"/>
      <c r="T13" s="277"/>
      <c r="U13" s="445"/>
      <c r="V13" s="277">
        <v>3</v>
      </c>
      <c r="W13" s="277"/>
      <c r="X13" s="277">
        <v>180</v>
      </c>
    </row>
    <row r="14" spans="2:24">
      <c r="B14" s="274" t="s">
        <v>364</v>
      </c>
      <c r="C14" s="274"/>
      <c r="D14" s="275">
        <v>7996</v>
      </c>
      <c r="E14" s="275"/>
      <c r="F14" s="275">
        <v>6000</v>
      </c>
      <c r="G14" s="275"/>
      <c r="H14" s="275">
        <v>2300</v>
      </c>
      <c r="I14" s="275"/>
      <c r="J14" s="275">
        <v>600</v>
      </c>
      <c r="K14" s="275"/>
      <c r="L14" s="275">
        <v>449.47282859601955</v>
      </c>
      <c r="M14" s="275"/>
      <c r="N14" s="407"/>
      <c r="O14" s="275"/>
      <c r="P14" s="275">
        <v>14596</v>
      </c>
      <c r="Q14" s="444"/>
      <c r="R14" s="275"/>
      <c r="S14" s="444"/>
      <c r="T14" s="275">
        <v>702</v>
      </c>
      <c r="U14" s="444"/>
      <c r="V14" s="275">
        <v>8698</v>
      </c>
      <c r="W14" s="275"/>
      <c r="X14" s="275">
        <v>15298</v>
      </c>
    </row>
    <row r="15" spans="2:24">
      <c r="B15" s="276" t="s">
        <v>250</v>
      </c>
      <c r="C15" s="276"/>
      <c r="D15" s="277">
        <v>611</v>
      </c>
      <c r="E15" s="277"/>
      <c r="F15" s="277"/>
      <c r="G15" s="277"/>
      <c r="H15" s="277"/>
      <c r="I15" s="277"/>
      <c r="J15" s="277"/>
      <c r="K15" s="277"/>
      <c r="L15" s="277"/>
      <c r="M15" s="277"/>
      <c r="N15" s="406"/>
      <c r="O15" s="277"/>
      <c r="P15" s="277">
        <v>611</v>
      </c>
      <c r="Q15" s="445"/>
      <c r="R15" s="277"/>
      <c r="S15" s="445"/>
      <c r="T15" s="277"/>
      <c r="U15" s="445"/>
      <c r="V15" s="277">
        <v>611</v>
      </c>
      <c r="W15" s="277"/>
      <c r="X15" s="277">
        <v>611</v>
      </c>
    </row>
    <row r="16" spans="2:24">
      <c r="B16" s="276" t="s">
        <v>251</v>
      </c>
      <c r="C16" s="276"/>
      <c r="D16" s="277">
        <v>7385</v>
      </c>
      <c r="E16" s="277"/>
      <c r="F16" s="277"/>
      <c r="G16" s="277"/>
      <c r="H16" s="277"/>
      <c r="I16" s="277"/>
      <c r="J16" s="277"/>
      <c r="K16" s="277"/>
      <c r="L16" s="277">
        <v>112.47282859601958</v>
      </c>
      <c r="M16" s="277"/>
      <c r="N16" s="406">
        <v>2024</v>
      </c>
      <c r="O16" s="277"/>
      <c r="P16" s="277">
        <v>7385</v>
      </c>
      <c r="Q16" s="445"/>
      <c r="R16" s="277"/>
      <c r="S16" s="445"/>
      <c r="T16" s="277"/>
      <c r="U16" s="445"/>
      <c r="V16" s="277">
        <v>7385</v>
      </c>
      <c r="W16" s="277"/>
      <c r="X16" s="277">
        <v>7385</v>
      </c>
    </row>
    <row r="17" spans="2:24">
      <c r="B17" s="276" t="s">
        <v>252</v>
      </c>
      <c r="C17" s="276"/>
      <c r="D17" s="277">
        <v>0</v>
      </c>
      <c r="E17" s="277"/>
      <c r="F17" s="277">
        <v>6000</v>
      </c>
      <c r="G17" s="277"/>
      <c r="H17" s="277">
        <v>2300</v>
      </c>
      <c r="I17" s="277"/>
      <c r="J17" s="277"/>
      <c r="K17" s="277"/>
      <c r="L17" s="277"/>
      <c r="M17" s="277"/>
      <c r="N17" s="406">
        <v>2022</v>
      </c>
      <c r="O17" s="277"/>
      <c r="P17" s="277">
        <v>6000</v>
      </c>
      <c r="Q17" s="445"/>
      <c r="R17" s="277"/>
      <c r="S17" s="445"/>
      <c r="T17" s="277"/>
      <c r="U17" s="445"/>
      <c r="V17" s="277">
        <v>0</v>
      </c>
      <c r="W17" s="277"/>
      <c r="X17" s="277">
        <v>6000</v>
      </c>
    </row>
    <row r="18" spans="2:24">
      <c r="B18" s="276" t="s">
        <v>253</v>
      </c>
      <c r="C18" s="276"/>
      <c r="D18" s="277">
        <v>0</v>
      </c>
      <c r="E18" s="277"/>
      <c r="F18" s="277"/>
      <c r="G18" s="277"/>
      <c r="H18" s="277"/>
      <c r="I18" s="277"/>
      <c r="J18" s="277">
        <v>600</v>
      </c>
      <c r="K18" s="277"/>
      <c r="L18" s="277">
        <v>337</v>
      </c>
      <c r="M18" s="277"/>
      <c r="N18" s="406">
        <v>2030</v>
      </c>
      <c r="O18" s="277"/>
      <c r="P18" s="277">
        <v>600</v>
      </c>
      <c r="Q18" s="445"/>
      <c r="R18" s="277"/>
      <c r="S18" s="445"/>
      <c r="T18" s="277"/>
      <c r="U18" s="445"/>
      <c r="V18" s="277">
        <v>0</v>
      </c>
      <c r="W18" s="277"/>
      <c r="X18" s="277">
        <v>600</v>
      </c>
    </row>
    <row r="19" spans="2:24">
      <c r="B19" s="274" t="s">
        <v>365</v>
      </c>
      <c r="C19" s="274"/>
      <c r="D19" s="275">
        <v>23189</v>
      </c>
      <c r="E19" s="275"/>
      <c r="F19" s="275"/>
      <c r="G19" s="275"/>
      <c r="H19" s="275"/>
      <c r="I19" s="275"/>
      <c r="J19" s="275">
        <v>8490</v>
      </c>
      <c r="K19" s="275"/>
      <c r="L19" s="275">
        <v>3682.670445070964</v>
      </c>
      <c r="M19" s="275"/>
      <c r="N19" s="407"/>
      <c r="O19" s="275"/>
      <c r="P19" s="275">
        <v>31679</v>
      </c>
      <c r="Q19" s="444"/>
      <c r="R19" s="275"/>
      <c r="S19" s="444"/>
      <c r="T19" s="275">
        <v>322</v>
      </c>
      <c r="U19" s="444"/>
      <c r="V19" s="275">
        <v>23511</v>
      </c>
      <c r="W19" s="275"/>
      <c r="X19" s="275">
        <v>32001</v>
      </c>
    </row>
    <row r="20" spans="2:24">
      <c r="B20" s="276" t="s">
        <v>286</v>
      </c>
      <c r="C20" s="276"/>
      <c r="D20" s="277">
        <v>3166</v>
      </c>
      <c r="E20" s="277"/>
      <c r="F20" s="277"/>
      <c r="G20" s="277"/>
      <c r="H20" s="277"/>
      <c r="I20" s="277"/>
      <c r="J20" s="277"/>
      <c r="K20" s="277"/>
      <c r="L20" s="277"/>
      <c r="M20" s="277"/>
      <c r="N20" s="406">
        <v>2022</v>
      </c>
      <c r="O20" s="277"/>
      <c r="P20" s="277">
        <v>3166</v>
      </c>
      <c r="Q20" s="445"/>
      <c r="R20" s="277"/>
      <c r="S20" s="445"/>
      <c r="T20" s="277"/>
      <c r="U20" s="445"/>
      <c r="V20" s="277">
        <v>3166</v>
      </c>
      <c r="W20" s="277"/>
      <c r="X20" s="277">
        <v>3166</v>
      </c>
    </row>
    <row r="21" spans="2:24">
      <c r="B21" s="276" t="s">
        <v>283</v>
      </c>
      <c r="C21" s="276"/>
      <c r="D21" s="277">
        <v>1507</v>
      </c>
      <c r="E21" s="277"/>
      <c r="F21" s="277"/>
      <c r="G21" s="277"/>
      <c r="H21" s="277"/>
      <c r="I21" s="277"/>
      <c r="J21" s="277">
        <v>3785</v>
      </c>
      <c r="K21" s="277"/>
      <c r="L21" s="277">
        <v>1083.0952455537836</v>
      </c>
      <c r="M21" s="277"/>
      <c r="N21" s="406">
        <v>2030</v>
      </c>
      <c r="O21" s="277"/>
      <c r="P21" s="277">
        <v>5292</v>
      </c>
      <c r="Q21" s="445"/>
      <c r="R21" s="277"/>
      <c r="S21" s="445"/>
      <c r="T21" s="277"/>
      <c r="U21" s="445"/>
      <c r="V21" s="277">
        <v>1507</v>
      </c>
      <c r="W21" s="277"/>
      <c r="X21" s="277">
        <v>5292</v>
      </c>
    </row>
    <row r="22" spans="2:24">
      <c r="B22" s="276" t="s">
        <v>287</v>
      </c>
      <c r="C22" s="276"/>
      <c r="D22" s="277">
        <v>0</v>
      </c>
      <c r="E22" s="277"/>
      <c r="F22" s="277"/>
      <c r="G22" s="277"/>
      <c r="H22" s="277"/>
      <c r="I22" s="277"/>
      <c r="J22" s="277"/>
      <c r="K22" s="277"/>
      <c r="L22" s="277">
        <v>682.34237365575996</v>
      </c>
      <c r="M22" s="277"/>
      <c r="N22" s="406">
        <v>2027</v>
      </c>
      <c r="O22" s="277"/>
      <c r="P22" s="277">
        <v>0</v>
      </c>
      <c r="Q22" s="445"/>
      <c r="R22" s="277"/>
      <c r="S22" s="445"/>
      <c r="T22" s="277"/>
      <c r="U22" s="445"/>
      <c r="V22" s="277">
        <v>0</v>
      </c>
      <c r="W22" s="277"/>
      <c r="X22" s="277">
        <v>0</v>
      </c>
    </row>
    <row r="23" spans="2:24">
      <c r="B23" s="276" t="s">
        <v>254</v>
      </c>
      <c r="C23" s="276"/>
      <c r="D23" s="277">
        <v>5686</v>
      </c>
      <c r="E23" s="277"/>
      <c r="F23" s="277"/>
      <c r="G23" s="277"/>
      <c r="H23" s="277"/>
      <c r="I23" s="277"/>
      <c r="J23" s="277"/>
      <c r="K23" s="277"/>
      <c r="L23" s="277"/>
      <c r="M23" s="277"/>
      <c r="N23" s="406"/>
      <c r="O23" s="277"/>
      <c r="P23" s="277">
        <v>5686</v>
      </c>
      <c r="Q23" s="445"/>
      <c r="R23" s="277"/>
      <c r="S23" s="445"/>
      <c r="T23" s="277"/>
      <c r="U23" s="445"/>
      <c r="V23" s="277">
        <v>5686</v>
      </c>
      <c r="W23" s="277"/>
      <c r="X23" s="277">
        <v>5686</v>
      </c>
    </row>
    <row r="24" spans="2:24">
      <c r="B24" s="276" t="s">
        <v>255</v>
      </c>
      <c r="C24" s="276"/>
      <c r="D24" s="277">
        <v>2051</v>
      </c>
      <c r="E24" s="277"/>
      <c r="F24" s="277"/>
      <c r="G24" s="277"/>
      <c r="H24" s="277"/>
      <c r="I24" s="277"/>
      <c r="J24" s="277">
        <v>2449</v>
      </c>
      <c r="K24" s="277"/>
      <c r="L24" s="277">
        <v>1076.8700068814203</v>
      </c>
      <c r="M24" s="277"/>
      <c r="N24" s="406">
        <v>2029</v>
      </c>
      <c r="O24" s="277"/>
      <c r="P24" s="277">
        <v>4500</v>
      </c>
      <c r="Q24" s="445"/>
      <c r="R24" s="277"/>
      <c r="S24" s="445"/>
      <c r="T24" s="277"/>
      <c r="U24" s="445"/>
      <c r="V24" s="277">
        <v>2051</v>
      </c>
      <c r="W24" s="277"/>
      <c r="X24" s="277">
        <v>4500</v>
      </c>
    </row>
    <row r="25" spans="2:24">
      <c r="B25" s="276" t="s">
        <v>256</v>
      </c>
      <c r="C25" s="276"/>
      <c r="D25" s="277">
        <v>10535</v>
      </c>
      <c r="E25" s="277"/>
      <c r="F25" s="277"/>
      <c r="G25" s="277"/>
      <c r="H25" s="277"/>
      <c r="I25" s="277"/>
      <c r="J25" s="277"/>
      <c r="K25" s="277"/>
      <c r="L25" s="277"/>
      <c r="M25" s="277"/>
      <c r="N25" s="406">
        <v>2021</v>
      </c>
      <c r="O25" s="277"/>
      <c r="P25" s="277">
        <v>10535</v>
      </c>
      <c r="Q25" s="445"/>
      <c r="R25" s="277"/>
      <c r="S25" s="445"/>
      <c r="T25" s="277"/>
      <c r="U25" s="445"/>
      <c r="V25" s="277">
        <v>10535</v>
      </c>
      <c r="W25" s="277"/>
      <c r="X25" s="277">
        <v>10535</v>
      </c>
    </row>
    <row r="26" spans="2:24">
      <c r="B26" s="276" t="s">
        <v>257</v>
      </c>
      <c r="C26" s="276"/>
      <c r="D26" s="277">
        <v>244</v>
      </c>
      <c r="E26" s="277"/>
      <c r="F26" s="277"/>
      <c r="G26" s="277"/>
      <c r="H26" s="277"/>
      <c r="I26" s="277"/>
      <c r="J26" s="443">
        <v>2256</v>
      </c>
      <c r="K26" s="277"/>
      <c r="L26" s="277">
        <v>840.36281898000004</v>
      </c>
      <c r="M26" s="277"/>
      <c r="N26" s="406">
        <v>2030</v>
      </c>
      <c r="O26" s="277"/>
      <c r="P26" s="277">
        <v>2500</v>
      </c>
      <c r="Q26" s="445"/>
      <c r="R26" s="277"/>
      <c r="S26" s="445"/>
      <c r="T26" s="277"/>
      <c r="U26" s="445"/>
      <c r="V26" s="277">
        <v>244</v>
      </c>
      <c r="W26" s="277"/>
      <c r="X26" s="277">
        <v>2500</v>
      </c>
    </row>
    <row r="27" spans="2:24">
      <c r="B27" s="274" t="s">
        <v>258</v>
      </c>
      <c r="C27" s="274"/>
      <c r="D27" s="275">
        <v>5378</v>
      </c>
      <c r="E27" s="275"/>
      <c r="F27" s="275"/>
      <c r="G27" s="275"/>
      <c r="H27" s="275"/>
      <c r="I27" s="275"/>
      <c r="J27" s="275">
        <v>740</v>
      </c>
      <c r="K27" s="275"/>
      <c r="L27" s="275">
        <v>176.79572947920423</v>
      </c>
      <c r="M27" s="275"/>
      <c r="N27" s="407"/>
      <c r="O27" s="275"/>
      <c r="P27" s="275">
        <v>6118</v>
      </c>
      <c r="Q27" s="444"/>
      <c r="R27" s="275"/>
      <c r="S27" s="444"/>
      <c r="T27" s="275">
        <v>35</v>
      </c>
      <c r="U27" s="444"/>
      <c r="V27" s="275">
        <v>5413</v>
      </c>
      <c r="W27" s="275"/>
      <c r="X27" s="275">
        <v>6153</v>
      </c>
    </row>
    <row r="28" spans="2:24">
      <c r="B28" s="276" t="s">
        <v>259</v>
      </c>
      <c r="C28" s="276"/>
      <c r="D28" s="277">
        <v>2372</v>
      </c>
      <c r="E28" s="277"/>
      <c r="F28" s="277"/>
      <c r="G28" s="277"/>
      <c r="H28" s="277"/>
      <c r="I28" s="277"/>
      <c r="J28" s="277"/>
      <c r="K28" s="277"/>
      <c r="L28" s="277"/>
      <c r="M28" s="277"/>
      <c r="N28" s="406"/>
      <c r="O28" s="277"/>
      <c r="P28" s="277">
        <v>2372</v>
      </c>
      <c r="Q28" s="445"/>
      <c r="R28" s="277"/>
      <c r="S28" s="445"/>
      <c r="T28" s="277"/>
      <c r="U28" s="445"/>
      <c r="V28" s="277">
        <v>2372</v>
      </c>
      <c r="W28" s="277"/>
      <c r="X28" s="277">
        <v>2372</v>
      </c>
    </row>
    <row r="29" spans="2:24">
      <c r="B29" s="276" t="s">
        <v>260</v>
      </c>
      <c r="C29" s="276"/>
      <c r="D29" s="277">
        <v>161</v>
      </c>
      <c r="E29" s="277"/>
      <c r="F29" s="277"/>
      <c r="G29" s="277"/>
      <c r="H29" s="277"/>
      <c r="I29" s="277"/>
      <c r="J29" s="277">
        <v>314</v>
      </c>
      <c r="K29" s="277"/>
      <c r="L29" s="277">
        <v>59.836038065269776</v>
      </c>
      <c r="M29" s="277"/>
      <c r="N29" s="406">
        <v>2025</v>
      </c>
      <c r="O29" s="277"/>
      <c r="P29" s="277">
        <v>475</v>
      </c>
      <c r="Q29" s="445"/>
      <c r="R29" s="277"/>
      <c r="S29" s="445"/>
      <c r="T29" s="277"/>
      <c r="U29" s="445"/>
      <c r="V29" s="277">
        <v>161</v>
      </c>
      <c r="W29" s="277"/>
      <c r="X29" s="277">
        <v>475</v>
      </c>
    </row>
    <row r="30" spans="2:24">
      <c r="B30" s="276" t="s">
        <v>261</v>
      </c>
      <c r="C30" s="276"/>
      <c r="D30" s="277">
        <v>2771</v>
      </c>
      <c r="E30" s="277"/>
      <c r="F30" s="277"/>
      <c r="G30" s="277"/>
      <c r="H30" s="277"/>
      <c r="I30" s="277"/>
      <c r="J30" s="277"/>
      <c r="K30" s="277"/>
      <c r="L30" s="277"/>
      <c r="M30" s="277"/>
      <c r="N30" s="406"/>
      <c r="O30" s="277"/>
      <c r="P30" s="277">
        <v>2771</v>
      </c>
      <c r="Q30" s="445"/>
      <c r="R30" s="277"/>
      <c r="S30" s="445"/>
      <c r="T30" s="277"/>
      <c r="U30" s="445"/>
      <c r="V30" s="277">
        <v>2771</v>
      </c>
      <c r="W30" s="277"/>
      <c r="X30" s="277">
        <v>2771</v>
      </c>
    </row>
    <row r="31" spans="2:24">
      <c r="B31" s="276" t="s">
        <v>262</v>
      </c>
      <c r="C31" s="276"/>
      <c r="D31" s="277">
        <v>74</v>
      </c>
      <c r="E31" s="277"/>
      <c r="F31" s="277"/>
      <c r="G31" s="277"/>
      <c r="H31" s="277"/>
      <c r="I31" s="277"/>
      <c r="J31" s="277">
        <v>426</v>
      </c>
      <c r="K31" s="277"/>
      <c r="L31" s="277">
        <v>116.95969141393445</v>
      </c>
      <c r="M31" s="277"/>
      <c r="N31" s="406">
        <v>2027</v>
      </c>
      <c r="O31" s="277"/>
      <c r="P31" s="277">
        <v>500</v>
      </c>
      <c r="Q31" s="445"/>
      <c r="R31" s="277"/>
      <c r="S31" s="445"/>
      <c r="T31" s="277"/>
      <c r="U31" s="445"/>
      <c r="V31" s="277">
        <v>74</v>
      </c>
      <c r="W31" s="277"/>
      <c r="X31" s="277">
        <v>500</v>
      </c>
    </row>
    <row r="32" spans="2:24">
      <c r="B32" s="274" t="s">
        <v>60</v>
      </c>
      <c r="C32" s="274"/>
      <c r="D32" s="275">
        <v>20393</v>
      </c>
      <c r="E32" s="275"/>
      <c r="F32" s="275"/>
      <c r="G32" s="275"/>
      <c r="H32" s="275"/>
      <c r="I32" s="275"/>
      <c r="J32" s="275">
        <v>2332</v>
      </c>
      <c r="K32" s="275"/>
      <c r="L32" s="275">
        <v>493.15573381000002</v>
      </c>
      <c r="M32" s="275"/>
      <c r="N32" s="407"/>
      <c r="O32" s="275"/>
      <c r="P32" s="275">
        <v>22725</v>
      </c>
      <c r="Q32" s="444"/>
      <c r="R32" s="275"/>
      <c r="S32" s="444"/>
      <c r="T32" s="275">
        <v>3626</v>
      </c>
      <c r="U32" s="444"/>
      <c r="V32" s="275">
        <v>24019</v>
      </c>
      <c r="W32" s="275"/>
      <c r="X32" s="275">
        <v>26351</v>
      </c>
    </row>
    <row r="33" spans="2:24">
      <c r="B33" s="276" t="s">
        <v>263</v>
      </c>
      <c r="C33" s="276"/>
      <c r="D33" s="277">
        <v>8352</v>
      </c>
      <c r="E33" s="277"/>
      <c r="F33" s="277"/>
      <c r="G33" s="277"/>
      <c r="H33" s="277"/>
      <c r="I33" s="277"/>
      <c r="J33" s="277"/>
      <c r="K33" s="277"/>
      <c r="L33" s="277"/>
      <c r="M33" s="277"/>
      <c r="N33" s="406"/>
      <c r="O33" s="277"/>
      <c r="P33" s="277">
        <v>8352</v>
      </c>
      <c r="Q33" s="445"/>
      <c r="R33" s="277"/>
      <c r="S33" s="445"/>
      <c r="T33" s="277"/>
      <c r="U33" s="445"/>
      <c r="V33" s="277">
        <v>8352</v>
      </c>
      <c r="W33" s="277"/>
      <c r="X33" s="277">
        <v>8352</v>
      </c>
    </row>
    <row r="34" spans="2:24">
      <c r="B34" s="276" t="s">
        <v>264</v>
      </c>
      <c r="C34" s="276"/>
      <c r="D34" s="277">
        <v>213</v>
      </c>
      <c r="E34" s="277"/>
      <c r="F34" s="277"/>
      <c r="G34" s="277"/>
      <c r="H34" s="277"/>
      <c r="I34" s="277"/>
      <c r="J34" s="277">
        <v>987</v>
      </c>
      <c r="K34" s="277"/>
      <c r="L34" s="277">
        <v>36.557809810000002</v>
      </c>
      <c r="M34" s="277"/>
      <c r="N34" s="406">
        <v>2025</v>
      </c>
      <c r="O34" s="277"/>
      <c r="P34" s="277">
        <v>1200</v>
      </c>
      <c r="Q34" s="445"/>
      <c r="R34" s="277"/>
      <c r="S34" s="445"/>
      <c r="T34" s="277"/>
      <c r="U34" s="445"/>
      <c r="V34" s="277">
        <v>213</v>
      </c>
      <c r="W34" s="277"/>
      <c r="X34" s="277">
        <v>1200</v>
      </c>
    </row>
    <row r="35" spans="2:24">
      <c r="B35" s="276" t="s">
        <v>254</v>
      </c>
      <c r="C35" s="276"/>
      <c r="D35" s="277">
        <v>2173</v>
      </c>
      <c r="E35" s="277"/>
      <c r="F35" s="277"/>
      <c r="G35" s="277"/>
      <c r="H35" s="277"/>
      <c r="I35" s="277"/>
      <c r="J35" s="277"/>
      <c r="K35" s="277"/>
      <c r="L35" s="277"/>
      <c r="M35" s="277"/>
      <c r="N35" s="406"/>
      <c r="O35" s="277"/>
      <c r="P35" s="277">
        <v>2173</v>
      </c>
      <c r="Q35" s="445"/>
      <c r="R35" s="277"/>
      <c r="S35" s="445"/>
      <c r="T35" s="277"/>
      <c r="U35" s="445"/>
      <c r="V35" s="277">
        <v>2173</v>
      </c>
      <c r="W35" s="277"/>
      <c r="X35" s="277">
        <v>2173</v>
      </c>
    </row>
    <row r="36" spans="2:24">
      <c r="B36" s="276" t="s">
        <v>255</v>
      </c>
      <c r="C36" s="276"/>
      <c r="D36" s="277">
        <v>515</v>
      </c>
      <c r="E36" s="277"/>
      <c r="F36" s="277"/>
      <c r="G36" s="277"/>
      <c r="H36" s="277"/>
      <c r="I36" s="277"/>
      <c r="J36" s="277">
        <v>485</v>
      </c>
      <c r="K36" s="277"/>
      <c r="L36" s="277">
        <v>155.59792400000003</v>
      </c>
      <c r="M36" s="277"/>
      <c r="N36" s="406">
        <v>2027</v>
      </c>
      <c r="O36" s="277"/>
      <c r="P36" s="277">
        <v>1000</v>
      </c>
      <c r="Q36" s="445"/>
      <c r="R36" s="277"/>
      <c r="S36" s="445"/>
      <c r="T36" s="277"/>
      <c r="U36" s="445"/>
      <c r="V36" s="277">
        <v>515</v>
      </c>
      <c r="W36" s="277"/>
      <c r="X36" s="277">
        <v>1000</v>
      </c>
    </row>
    <row r="37" spans="2:24">
      <c r="B37" s="276" t="s">
        <v>252</v>
      </c>
      <c r="C37" s="276"/>
      <c r="D37" s="277">
        <v>9140</v>
      </c>
      <c r="E37" s="277"/>
      <c r="F37" s="277"/>
      <c r="G37" s="277"/>
      <c r="H37" s="277"/>
      <c r="I37" s="277"/>
      <c r="J37" s="277"/>
      <c r="K37" s="277"/>
      <c r="L37" s="277"/>
      <c r="M37" s="277"/>
      <c r="N37" s="406">
        <v>2021</v>
      </c>
      <c r="O37" s="277"/>
      <c r="P37" s="277">
        <v>9140</v>
      </c>
      <c r="Q37" s="445"/>
      <c r="R37" s="277"/>
      <c r="S37" s="445"/>
      <c r="T37" s="277"/>
      <c r="U37" s="445"/>
      <c r="V37" s="277">
        <v>9140</v>
      </c>
      <c r="W37" s="277"/>
      <c r="X37" s="277">
        <v>9140</v>
      </c>
    </row>
    <row r="38" spans="2:24">
      <c r="B38" s="276" t="s">
        <v>253</v>
      </c>
      <c r="C38" s="276"/>
      <c r="D38" s="277">
        <v>0</v>
      </c>
      <c r="E38" s="277"/>
      <c r="F38" s="277"/>
      <c r="G38" s="277"/>
      <c r="H38" s="277"/>
      <c r="I38" s="277"/>
      <c r="J38" s="277">
        <v>860</v>
      </c>
      <c r="K38" s="277"/>
      <c r="L38" s="277">
        <v>301</v>
      </c>
      <c r="M38" s="277"/>
      <c r="N38" s="406">
        <v>2030</v>
      </c>
      <c r="O38" s="277"/>
      <c r="P38" s="277">
        <v>860</v>
      </c>
      <c r="Q38" s="445"/>
      <c r="R38" s="277"/>
      <c r="S38" s="445"/>
      <c r="T38" s="277"/>
      <c r="U38" s="445"/>
      <c r="V38" s="277">
        <v>0</v>
      </c>
      <c r="W38" s="277"/>
      <c r="X38" s="277">
        <v>860</v>
      </c>
    </row>
    <row r="39" spans="2:24">
      <c r="B39" s="274" t="s">
        <v>265</v>
      </c>
      <c r="C39" s="274"/>
      <c r="D39" s="275">
        <v>1849</v>
      </c>
      <c r="E39" s="275"/>
      <c r="F39" s="275"/>
      <c r="G39" s="275"/>
      <c r="H39" s="275"/>
      <c r="I39" s="275"/>
      <c r="J39" s="275">
        <v>560</v>
      </c>
      <c r="K39" s="275"/>
      <c r="L39" s="275">
        <v>54.086685052989999</v>
      </c>
      <c r="M39" s="275"/>
      <c r="N39" s="407"/>
      <c r="O39" s="275"/>
      <c r="P39" s="275">
        <v>2409</v>
      </c>
      <c r="Q39" s="444"/>
      <c r="R39" s="275"/>
      <c r="S39" s="444"/>
      <c r="T39" s="275">
        <v>65</v>
      </c>
      <c r="U39" s="444"/>
      <c r="V39" s="275">
        <v>1914</v>
      </c>
      <c r="W39" s="275"/>
      <c r="X39" s="275">
        <v>2474</v>
      </c>
    </row>
    <row r="40" spans="2:24">
      <c r="B40" s="276" t="s">
        <v>266</v>
      </c>
      <c r="C40" s="276"/>
      <c r="D40" s="277">
        <v>551</v>
      </c>
      <c r="E40" s="277"/>
      <c r="F40" s="277"/>
      <c r="G40" s="277"/>
      <c r="H40" s="277"/>
      <c r="I40" s="277"/>
      <c r="J40" s="277"/>
      <c r="K40" s="277"/>
      <c r="L40" s="277"/>
      <c r="M40" s="277"/>
      <c r="N40" s="406"/>
      <c r="O40" s="277"/>
      <c r="P40" s="277">
        <v>551</v>
      </c>
      <c r="Q40" s="445"/>
      <c r="R40" s="277"/>
      <c r="S40" s="445"/>
      <c r="T40" s="277"/>
      <c r="U40" s="445"/>
      <c r="V40" s="277">
        <v>551</v>
      </c>
      <c r="W40" s="277"/>
      <c r="X40" s="277">
        <v>551</v>
      </c>
    </row>
    <row r="41" spans="2:24">
      <c r="B41" s="276" t="s">
        <v>267</v>
      </c>
      <c r="C41" s="276"/>
      <c r="D41" s="277">
        <v>153</v>
      </c>
      <c r="E41" s="277"/>
      <c r="F41" s="277"/>
      <c r="G41" s="277"/>
      <c r="H41" s="277"/>
      <c r="I41" s="277"/>
      <c r="J41" s="277">
        <v>447</v>
      </c>
      <c r="K41" s="277"/>
      <c r="L41" s="277">
        <v>26.871952929999999</v>
      </c>
      <c r="M41" s="277"/>
      <c r="N41" s="406">
        <v>2026</v>
      </c>
      <c r="O41" s="277"/>
      <c r="P41" s="277">
        <v>600</v>
      </c>
      <c r="Q41" s="445"/>
      <c r="R41" s="277"/>
      <c r="S41" s="445"/>
      <c r="T41" s="277"/>
      <c r="U41" s="445"/>
      <c r="V41" s="277">
        <v>153</v>
      </c>
      <c r="W41" s="277"/>
      <c r="X41" s="277">
        <v>600</v>
      </c>
    </row>
    <row r="42" spans="2:24">
      <c r="B42" s="276" t="s">
        <v>268</v>
      </c>
      <c r="C42" s="276"/>
      <c r="D42" s="277">
        <v>1125</v>
      </c>
      <c r="E42" s="277"/>
      <c r="F42" s="277"/>
      <c r="G42" s="277"/>
      <c r="H42" s="277"/>
      <c r="I42" s="277"/>
      <c r="J42" s="277"/>
      <c r="K42" s="277"/>
      <c r="L42" s="277"/>
      <c r="M42" s="277"/>
      <c r="N42" s="406"/>
      <c r="O42" s="277"/>
      <c r="P42" s="277">
        <v>1125</v>
      </c>
      <c r="Q42" s="445"/>
      <c r="R42" s="277"/>
      <c r="S42" s="445"/>
      <c r="T42" s="277"/>
      <c r="U42" s="445"/>
      <c r="V42" s="277">
        <v>1125</v>
      </c>
      <c r="W42" s="277"/>
      <c r="X42" s="277">
        <v>1125</v>
      </c>
    </row>
    <row r="43" spans="2:24">
      <c r="B43" s="276" t="s">
        <v>269</v>
      </c>
      <c r="C43" s="276"/>
      <c r="D43" s="277">
        <v>20</v>
      </c>
      <c r="E43" s="277"/>
      <c r="F43" s="277"/>
      <c r="G43" s="277"/>
      <c r="H43" s="277"/>
      <c r="I43" s="277"/>
      <c r="J43" s="277">
        <v>113</v>
      </c>
      <c r="K43" s="277"/>
      <c r="L43" s="277">
        <v>27.21473212299</v>
      </c>
      <c r="M43" s="277"/>
      <c r="N43" s="406">
        <v>2030</v>
      </c>
      <c r="O43" s="277"/>
      <c r="P43" s="277">
        <v>133</v>
      </c>
      <c r="Q43" s="445"/>
      <c r="R43" s="277"/>
      <c r="S43" s="445"/>
      <c r="T43" s="277"/>
      <c r="U43" s="445"/>
      <c r="V43" s="277">
        <v>20</v>
      </c>
      <c r="W43" s="277"/>
      <c r="X43" s="277">
        <v>133</v>
      </c>
    </row>
    <row r="44" spans="2:24">
      <c r="B44" s="274" t="s">
        <v>270</v>
      </c>
      <c r="C44" s="274"/>
      <c r="D44" s="275">
        <v>5909</v>
      </c>
      <c r="E44" s="275"/>
      <c r="F44" s="275"/>
      <c r="G44" s="275"/>
      <c r="H44" s="275"/>
      <c r="I44" s="275"/>
      <c r="J44" s="275">
        <v>788</v>
      </c>
      <c r="K44" s="275"/>
      <c r="L44" s="275">
        <v>313.1140302851606</v>
      </c>
      <c r="M44" s="275"/>
      <c r="N44" s="407"/>
      <c r="O44" s="275"/>
      <c r="P44" s="275">
        <v>6697</v>
      </c>
      <c r="Q44" s="444"/>
      <c r="R44" s="275"/>
      <c r="S44" s="444"/>
      <c r="T44" s="275">
        <v>27</v>
      </c>
      <c r="U44" s="444"/>
      <c r="V44" s="275">
        <v>5936</v>
      </c>
      <c r="W44" s="275"/>
      <c r="X44" s="275">
        <v>6724</v>
      </c>
    </row>
    <row r="45" spans="2:24">
      <c r="B45" s="276" t="s">
        <v>271</v>
      </c>
      <c r="C45" s="276"/>
      <c r="D45" s="277">
        <v>3681</v>
      </c>
      <c r="E45" s="277"/>
      <c r="F45" s="277"/>
      <c r="G45" s="277"/>
      <c r="H45" s="277"/>
      <c r="I45" s="277"/>
      <c r="J45" s="277"/>
      <c r="K45" s="277"/>
      <c r="L45" s="277"/>
      <c r="M45" s="277"/>
      <c r="N45" s="406"/>
      <c r="O45" s="277"/>
      <c r="P45" s="277">
        <v>3681</v>
      </c>
      <c r="Q45" s="445"/>
      <c r="R45" s="277"/>
      <c r="S45" s="445"/>
      <c r="T45" s="277"/>
      <c r="U45" s="445"/>
      <c r="V45" s="277">
        <v>3681</v>
      </c>
      <c r="W45" s="277"/>
      <c r="X45" s="277">
        <v>3681</v>
      </c>
    </row>
    <row r="46" spans="2:24">
      <c r="B46" s="276" t="s">
        <v>272</v>
      </c>
      <c r="C46" s="276"/>
      <c r="D46" s="277">
        <v>262</v>
      </c>
      <c r="E46" s="277"/>
      <c r="F46" s="277"/>
      <c r="G46" s="277"/>
      <c r="H46" s="277"/>
      <c r="I46" s="277"/>
      <c r="J46" s="277">
        <v>238</v>
      </c>
      <c r="K46" s="277"/>
      <c r="L46" s="277">
        <v>88.114030285160609</v>
      </c>
      <c r="M46" s="277"/>
      <c r="N46" s="406">
        <v>2027</v>
      </c>
      <c r="O46" s="277"/>
      <c r="P46" s="277">
        <v>500</v>
      </c>
      <c r="Q46" s="445"/>
      <c r="R46" s="277"/>
      <c r="S46" s="445"/>
      <c r="T46" s="277"/>
      <c r="U46" s="445"/>
      <c r="V46" s="277">
        <v>262</v>
      </c>
      <c r="W46" s="277"/>
      <c r="X46" s="277">
        <v>500</v>
      </c>
    </row>
    <row r="47" spans="2:24">
      <c r="B47" s="276" t="s">
        <v>273</v>
      </c>
      <c r="C47" s="276"/>
      <c r="D47" s="277">
        <v>1966</v>
      </c>
      <c r="E47" s="277"/>
      <c r="F47" s="277"/>
      <c r="G47" s="277"/>
      <c r="H47" s="277"/>
      <c r="I47" s="277"/>
      <c r="J47" s="277"/>
      <c r="K47" s="277"/>
      <c r="L47" s="277"/>
      <c r="M47" s="277"/>
      <c r="N47" s="406"/>
      <c r="O47" s="277"/>
      <c r="P47" s="277">
        <v>1966</v>
      </c>
      <c r="Q47" s="445"/>
      <c r="R47" s="277"/>
      <c r="S47" s="445"/>
      <c r="T47" s="277"/>
      <c r="U47" s="445"/>
      <c r="V47" s="277">
        <v>1966</v>
      </c>
      <c r="W47" s="277"/>
      <c r="X47" s="277">
        <v>1966</v>
      </c>
    </row>
    <row r="48" spans="2:24">
      <c r="B48" s="276" t="s">
        <v>274</v>
      </c>
      <c r="C48" s="276"/>
      <c r="D48" s="277">
        <v>0</v>
      </c>
      <c r="E48" s="277"/>
      <c r="F48" s="277"/>
      <c r="G48" s="277"/>
      <c r="H48" s="277"/>
      <c r="I48" s="277"/>
      <c r="J48" s="277">
        <v>550</v>
      </c>
      <c r="K48" s="277"/>
      <c r="L48" s="277">
        <v>225</v>
      </c>
      <c r="M48" s="277"/>
      <c r="N48" s="406">
        <v>2026</v>
      </c>
      <c r="O48" s="277"/>
      <c r="P48" s="277">
        <v>550</v>
      </c>
      <c r="Q48" s="445"/>
      <c r="R48" s="277"/>
      <c r="S48" s="445"/>
      <c r="T48" s="277"/>
      <c r="U48" s="445"/>
      <c r="V48" s="277">
        <v>0</v>
      </c>
      <c r="W48" s="277"/>
      <c r="X48" s="277">
        <v>550</v>
      </c>
    </row>
    <row r="49" spans="2:24">
      <c r="B49" s="274" t="s">
        <v>275</v>
      </c>
      <c r="C49" s="274"/>
      <c r="D49" s="275">
        <v>14887</v>
      </c>
      <c r="E49" s="275"/>
      <c r="F49" s="275"/>
      <c r="G49" s="275"/>
      <c r="H49" s="275"/>
      <c r="I49" s="275"/>
      <c r="J49" s="275">
        <v>5503</v>
      </c>
      <c r="K49" s="275"/>
      <c r="L49" s="275">
        <v>1704.3801116962334</v>
      </c>
      <c r="M49" s="275"/>
      <c r="N49" s="407"/>
      <c r="O49" s="275"/>
      <c r="P49" s="275">
        <v>20390</v>
      </c>
      <c r="Q49" s="444"/>
      <c r="R49" s="275"/>
      <c r="S49" s="444"/>
      <c r="T49" s="275">
        <v>183</v>
      </c>
      <c r="U49" s="444"/>
      <c r="V49" s="275">
        <v>15070</v>
      </c>
      <c r="W49" s="275"/>
      <c r="X49" s="275">
        <v>20573</v>
      </c>
    </row>
    <row r="50" spans="2:24">
      <c r="B50" s="276" t="s">
        <v>276</v>
      </c>
      <c r="C50" s="276"/>
      <c r="D50" s="277">
        <v>7428</v>
      </c>
      <c r="E50" s="277"/>
      <c r="F50" s="277"/>
      <c r="G50" s="277"/>
      <c r="H50" s="277"/>
      <c r="I50" s="277"/>
      <c r="J50" s="277"/>
      <c r="K50" s="277"/>
      <c r="L50" s="277"/>
      <c r="M50" s="277"/>
      <c r="N50" s="406"/>
      <c r="O50" s="277"/>
      <c r="P50" s="277">
        <v>7428</v>
      </c>
      <c r="Q50" s="445"/>
      <c r="R50" s="277"/>
      <c r="S50" s="445"/>
      <c r="T50" s="277"/>
      <c r="U50" s="445"/>
      <c r="V50" s="277">
        <v>7428</v>
      </c>
      <c r="W50" s="277"/>
      <c r="X50" s="277">
        <v>7428</v>
      </c>
    </row>
    <row r="51" spans="2:24">
      <c r="B51" s="276" t="s">
        <v>277</v>
      </c>
      <c r="C51" s="276"/>
      <c r="D51" s="277">
        <v>413</v>
      </c>
      <c r="E51" s="277"/>
      <c r="F51" s="277"/>
      <c r="G51" s="277"/>
      <c r="H51" s="277"/>
      <c r="I51" s="277"/>
      <c r="J51" s="277">
        <v>4049</v>
      </c>
      <c r="K51" s="277"/>
      <c r="L51" s="277">
        <v>1164.9568788312608</v>
      </c>
      <c r="M51" s="277"/>
      <c r="N51" s="406">
        <v>2030</v>
      </c>
      <c r="O51" s="277"/>
      <c r="P51" s="277">
        <v>4462</v>
      </c>
      <c r="Q51" s="445"/>
      <c r="R51" s="277"/>
      <c r="S51" s="445"/>
      <c r="T51" s="277"/>
      <c r="U51" s="445"/>
      <c r="V51" s="277">
        <v>413</v>
      </c>
      <c r="W51" s="277"/>
      <c r="X51" s="277">
        <v>4462</v>
      </c>
    </row>
    <row r="52" spans="2:24">
      <c r="B52" s="276" t="s">
        <v>278</v>
      </c>
      <c r="C52" s="276"/>
      <c r="D52" s="277">
        <v>7000</v>
      </c>
      <c r="E52" s="277"/>
      <c r="F52" s="277"/>
      <c r="G52" s="277"/>
      <c r="H52" s="277"/>
      <c r="I52" s="277"/>
      <c r="J52" s="277"/>
      <c r="K52" s="277"/>
      <c r="L52" s="277"/>
      <c r="M52" s="277"/>
      <c r="N52" s="406">
        <v>2022</v>
      </c>
      <c r="O52" s="277"/>
      <c r="P52" s="277">
        <v>7000</v>
      </c>
      <c r="Q52" s="445"/>
      <c r="R52" s="277"/>
      <c r="S52" s="445"/>
      <c r="T52" s="277"/>
      <c r="U52" s="445"/>
      <c r="V52" s="277">
        <v>7000</v>
      </c>
      <c r="W52" s="277"/>
      <c r="X52" s="277">
        <v>7000</v>
      </c>
    </row>
    <row r="53" spans="2:24">
      <c r="B53" s="276" t="s">
        <v>279</v>
      </c>
      <c r="C53" s="276"/>
      <c r="D53" s="277">
        <v>46</v>
      </c>
      <c r="E53" s="277"/>
      <c r="F53" s="277"/>
      <c r="G53" s="277"/>
      <c r="H53" s="277"/>
      <c r="I53" s="277"/>
      <c r="J53" s="277">
        <v>1454</v>
      </c>
      <c r="K53" s="277"/>
      <c r="L53" s="277">
        <v>539.42323286497253</v>
      </c>
      <c r="M53" s="277"/>
      <c r="N53" s="406">
        <v>2030</v>
      </c>
      <c r="O53" s="277"/>
      <c r="P53" s="277">
        <v>1500</v>
      </c>
      <c r="Q53" s="445"/>
      <c r="R53" s="277"/>
      <c r="S53" s="445"/>
      <c r="T53" s="277"/>
      <c r="U53" s="445"/>
      <c r="V53" s="277">
        <v>46</v>
      </c>
      <c r="W53" s="277"/>
      <c r="X53" s="277">
        <v>1500</v>
      </c>
    </row>
    <row r="54" spans="2:24">
      <c r="B54" s="274" t="s">
        <v>280</v>
      </c>
      <c r="C54" s="274"/>
      <c r="D54" s="275">
        <v>4502</v>
      </c>
      <c r="E54" s="275"/>
      <c r="F54" s="275"/>
      <c r="G54" s="275"/>
      <c r="H54" s="275"/>
      <c r="I54" s="275"/>
      <c r="J54" s="275">
        <v>418</v>
      </c>
      <c r="K54" s="275"/>
      <c r="L54" s="275">
        <v>169.72954392246263</v>
      </c>
      <c r="M54" s="275"/>
      <c r="N54" s="407"/>
      <c r="O54" s="275"/>
      <c r="P54" s="275">
        <v>4920</v>
      </c>
      <c r="Q54" s="444"/>
      <c r="R54" s="275"/>
      <c r="S54" s="444"/>
      <c r="T54" s="275"/>
      <c r="U54" s="444"/>
      <c r="V54" s="275">
        <v>4502</v>
      </c>
      <c r="W54" s="275"/>
      <c r="X54" s="275">
        <v>4920</v>
      </c>
    </row>
    <row r="55" spans="2:24">
      <c r="B55" s="276" t="s">
        <v>252</v>
      </c>
      <c r="C55" s="276"/>
      <c r="D55" s="277">
        <v>4470</v>
      </c>
      <c r="E55" s="277"/>
      <c r="F55" s="277"/>
      <c r="G55" s="277"/>
      <c r="H55" s="277"/>
      <c r="I55" s="277"/>
      <c r="J55" s="277"/>
      <c r="K55" s="277"/>
      <c r="L55" s="277"/>
      <c r="M55" s="277"/>
      <c r="N55" s="406"/>
      <c r="O55" s="277"/>
      <c r="P55" s="277">
        <v>4470</v>
      </c>
      <c r="Q55" s="445"/>
      <c r="R55" s="277"/>
      <c r="S55" s="445"/>
      <c r="T55" s="277"/>
      <c r="U55" s="445"/>
      <c r="V55" s="277">
        <v>4470</v>
      </c>
      <c r="W55" s="277"/>
      <c r="X55" s="277">
        <v>4470</v>
      </c>
    </row>
    <row r="56" spans="2:24">
      <c r="B56" s="276" t="s">
        <v>253</v>
      </c>
      <c r="C56" s="276"/>
      <c r="D56" s="277">
        <v>32</v>
      </c>
      <c r="E56" s="277"/>
      <c r="F56" s="277"/>
      <c r="G56" s="277"/>
      <c r="H56" s="277"/>
      <c r="I56" s="277"/>
      <c r="J56" s="277">
        <v>418</v>
      </c>
      <c r="K56" s="277"/>
      <c r="L56" s="277">
        <v>169.72954392246263</v>
      </c>
      <c r="M56" s="277"/>
      <c r="N56" s="406">
        <v>2030</v>
      </c>
      <c r="O56" s="277"/>
      <c r="P56" s="277">
        <v>450</v>
      </c>
      <c r="Q56" s="445"/>
      <c r="R56" s="277"/>
      <c r="S56" s="445"/>
      <c r="T56" s="277"/>
      <c r="U56" s="445"/>
      <c r="V56" s="277">
        <v>32</v>
      </c>
      <c r="W56" s="277"/>
      <c r="X56" s="277">
        <v>450</v>
      </c>
    </row>
    <row r="57" spans="2:24">
      <c r="B57" s="274" t="s">
        <v>281</v>
      </c>
      <c r="C57" s="274"/>
      <c r="D57" s="275">
        <v>1439</v>
      </c>
      <c r="E57" s="275"/>
      <c r="F57" s="275"/>
      <c r="G57" s="275"/>
      <c r="H57" s="275"/>
      <c r="I57" s="275"/>
      <c r="J57" s="275">
        <v>442</v>
      </c>
      <c r="K57" s="275"/>
      <c r="L57" s="275">
        <v>41.862985451704262</v>
      </c>
      <c r="M57" s="275"/>
      <c r="N57" s="407"/>
      <c r="O57" s="275"/>
      <c r="P57" s="275">
        <v>1881</v>
      </c>
      <c r="Q57" s="444"/>
      <c r="R57" s="275"/>
      <c r="S57" s="444"/>
      <c r="T57" s="275"/>
      <c r="U57" s="444"/>
      <c r="V57" s="275">
        <v>1439</v>
      </c>
      <c r="W57" s="275"/>
      <c r="X57" s="275">
        <v>1881</v>
      </c>
    </row>
    <row r="58" spans="2:24">
      <c r="B58" s="276" t="s">
        <v>252</v>
      </c>
      <c r="C58" s="276"/>
      <c r="D58" s="277">
        <v>1317</v>
      </c>
      <c r="E58" s="277"/>
      <c r="F58" s="277"/>
      <c r="G58" s="277"/>
      <c r="H58" s="277"/>
      <c r="I58" s="277"/>
      <c r="J58" s="277"/>
      <c r="K58" s="277"/>
      <c r="L58" s="277"/>
      <c r="M58" s="277"/>
      <c r="N58" s="406"/>
      <c r="O58" s="277"/>
      <c r="P58" s="277">
        <v>1317</v>
      </c>
      <c r="Q58" s="445"/>
      <c r="R58" s="277"/>
      <c r="S58" s="445"/>
      <c r="T58" s="277"/>
      <c r="U58" s="445"/>
      <c r="V58" s="277">
        <v>1317</v>
      </c>
      <c r="W58" s="277"/>
      <c r="X58" s="277">
        <v>1317</v>
      </c>
    </row>
    <row r="59" spans="2:24">
      <c r="B59" s="276" t="s">
        <v>253</v>
      </c>
      <c r="C59" s="276"/>
      <c r="D59" s="277">
        <v>122</v>
      </c>
      <c r="E59" s="277"/>
      <c r="F59" s="277"/>
      <c r="G59" s="277"/>
      <c r="H59" s="277"/>
      <c r="I59" s="277"/>
      <c r="J59" s="277">
        <v>442</v>
      </c>
      <c r="K59" s="277"/>
      <c r="L59" s="277">
        <v>41.862985451704262</v>
      </c>
      <c r="M59" s="277"/>
      <c r="N59" s="406">
        <v>2030</v>
      </c>
      <c r="O59" s="277"/>
      <c r="P59" s="277">
        <v>564</v>
      </c>
      <c r="Q59" s="445"/>
      <c r="R59" s="277"/>
      <c r="S59" s="445"/>
      <c r="T59" s="277"/>
      <c r="U59" s="445"/>
      <c r="V59" s="277">
        <v>122</v>
      </c>
      <c r="W59" s="277"/>
      <c r="X59" s="277">
        <v>564</v>
      </c>
    </row>
    <row r="60" spans="2:24">
      <c r="B60" s="274" t="s">
        <v>282</v>
      </c>
      <c r="C60" s="274"/>
      <c r="D60" s="275">
        <v>2703</v>
      </c>
      <c r="E60" s="275"/>
      <c r="F60" s="275"/>
      <c r="G60" s="275"/>
      <c r="H60" s="275"/>
      <c r="I60" s="275"/>
      <c r="J60" s="275">
        <v>2474</v>
      </c>
      <c r="K60" s="275"/>
      <c r="L60" s="275">
        <v>213.39574255097935</v>
      </c>
      <c r="M60" s="275"/>
      <c r="N60" s="407"/>
      <c r="O60" s="275"/>
      <c r="P60" s="275">
        <v>5177</v>
      </c>
      <c r="Q60" s="444"/>
      <c r="R60" s="275"/>
      <c r="S60" s="444"/>
      <c r="T60" s="275"/>
      <c r="U60" s="444"/>
      <c r="V60" s="275">
        <v>2703</v>
      </c>
      <c r="W60" s="275"/>
      <c r="X60" s="275">
        <v>5177</v>
      </c>
    </row>
    <row r="61" spans="2:24">
      <c r="B61" s="276" t="s">
        <v>252</v>
      </c>
      <c r="C61" s="276"/>
      <c r="D61" s="277">
        <v>2500</v>
      </c>
      <c r="E61" s="277"/>
      <c r="F61" s="277"/>
      <c r="G61" s="277"/>
      <c r="H61" s="277"/>
      <c r="I61" s="277"/>
      <c r="J61" s="277"/>
      <c r="K61" s="277"/>
      <c r="L61" s="277"/>
      <c r="M61" s="277"/>
      <c r="N61" s="406"/>
      <c r="O61" s="277"/>
      <c r="P61" s="277">
        <v>2500</v>
      </c>
      <c r="Q61" s="445"/>
      <c r="R61" s="277"/>
      <c r="S61" s="445"/>
      <c r="T61" s="277"/>
      <c r="U61" s="445"/>
      <c r="V61" s="277">
        <v>2500</v>
      </c>
      <c r="W61" s="277"/>
      <c r="X61" s="277">
        <v>2500</v>
      </c>
    </row>
    <row r="62" spans="2:24">
      <c r="B62" s="276" t="s">
        <v>253</v>
      </c>
      <c r="C62" s="276"/>
      <c r="D62" s="277">
        <v>203</v>
      </c>
      <c r="E62" s="277"/>
      <c r="F62" s="277"/>
      <c r="G62" s="277"/>
      <c r="H62" s="277"/>
      <c r="I62" s="277"/>
      <c r="J62" s="277">
        <v>2474</v>
      </c>
      <c r="K62" s="277"/>
      <c r="L62" s="277">
        <v>213.39574255097935</v>
      </c>
      <c r="M62" s="277"/>
      <c r="N62" s="406">
        <v>2030</v>
      </c>
      <c r="O62" s="277"/>
      <c r="P62" s="277">
        <v>2677</v>
      </c>
      <c r="Q62" s="445"/>
      <c r="R62" s="277"/>
      <c r="S62" s="445"/>
      <c r="T62" s="277"/>
      <c r="U62" s="445"/>
      <c r="V62" s="277">
        <v>203</v>
      </c>
      <c r="W62" s="277"/>
      <c r="X62" s="277">
        <v>2677</v>
      </c>
    </row>
    <row r="63" spans="2:24">
      <c r="B63" s="274" t="s">
        <v>288</v>
      </c>
      <c r="D63" s="275"/>
      <c r="E63" s="275"/>
      <c r="F63" s="275"/>
      <c r="G63" s="275"/>
      <c r="H63" s="275"/>
      <c r="I63" s="275"/>
      <c r="J63" s="275"/>
      <c r="K63" s="275"/>
      <c r="L63" s="275">
        <v>80</v>
      </c>
      <c r="M63" s="275"/>
      <c r="N63" s="407"/>
      <c r="O63" s="275"/>
      <c r="P63" s="275"/>
      <c r="Q63" s="444"/>
      <c r="R63" s="275"/>
      <c r="S63" s="444"/>
      <c r="T63" s="275"/>
      <c r="U63" s="444"/>
      <c r="V63" s="275">
        <v>0</v>
      </c>
      <c r="W63" s="275"/>
      <c r="X63" s="275">
        <v>0</v>
      </c>
    </row>
    <row r="64" spans="2:24" ht="15" thickBot="1">
      <c r="B64" s="274" t="s">
        <v>141</v>
      </c>
      <c r="C64" s="274"/>
      <c r="D64" s="278">
        <v>101014</v>
      </c>
      <c r="E64" s="278"/>
      <c r="F64" s="278">
        <v>6000</v>
      </c>
      <c r="G64" s="278"/>
      <c r="H64" s="278">
        <v>2300</v>
      </c>
      <c r="I64" s="278"/>
      <c r="J64" s="278">
        <v>22575</v>
      </c>
      <c r="K64" s="278"/>
      <c r="L64" s="278">
        <v>7392.6638359157178</v>
      </c>
      <c r="M64" s="278"/>
      <c r="N64" s="408"/>
      <c r="O64" s="278"/>
      <c r="P64" s="278">
        <v>129589</v>
      </c>
      <c r="Q64" s="446"/>
      <c r="R64" s="278">
        <v>1698</v>
      </c>
      <c r="S64" s="446"/>
      <c r="T64" s="278">
        <v>5815</v>
      </c>
      <c r="U64" s="446"/>
      <c r="V64" s="278">
        <v>108527</v>
      </c>
      <c r="W64" s="446"/>
      <c r="X64" s="278">
        <v>137102</v>
      </c>
    </row>
    <row r="65" spans="2:12" ht="15" thickTop="1">
      <c r="D65" s="269"/>
      <c r="L65" s="279"/>
    </row>
    <row r="66" spans="2:12">
      <c r="B66" s="409" t="s">
        <v>289</v>
      </c>
      <c r="L66" s="279"/>
    </row>
    <row r="67" spans="2:12">
      <c r="B67" s="409" t="s">
        <v>290</v>
      </c>
      <c r="F67" s="279"/>
    </row>
    <row r="68" spans="2:12">
      <c r="B68" s="409"/>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47"/>
  <sheetViews>
    <sheetView showGridLines="0" zoomScale="60" zoomScaleNormal="60" zoomScaleSheetLayoutView="70" workbookViewId="0"/>
  </sheetViews>
  <sheetFormatPr baseColWidth="10" defaultColWidth="11.453125" defaultRowHeight="12.75" customHeight="1"/>
  <cols>
    <col min="1" max="1" width="2.81640625" style="6" customWidth="1"/>
    <col min="2" max="2" width="63.1796875" style="6" customWidth="1"/>
    <col min="3" max="3" width="19.54296875" style="21" customWidth="1"/>
    <col min="4" max="4" width="0.81640625" style="21" customWidth="1"/>
    <col min="5" max="5" width="19.54296875" style="6" customWidth="1"/>
    <col min="6" max="16384" width="11.453125" style="6"/>
  </cols>
  <sheetData>
    <row r="1" spans="1:13" ht="16.5" customHeight="1"/>
    <row r="2" spans="1:13" ht="16.5" customHeight="1">
      <c r="A2" s="9"/>
      <c r="B2" s="9"/>
      <c r="C2" s="22"/>
      <c r="D2" s="22"/>
    </row>
    <row r="3" spans="1:13" ht="16.5" customHeight="1">
      <c r="A3" s="9"/>
      <c r="B3" s="9"/>
      <c r="C3" s="23"/>
      <c r="D3" s="23"/>
    </row>
    <row r="4" spans="1:13" ht="16.5" customHeight="1">
      <c r="A4" s="9"/>
      <c r="B4" s="9"/>
      <c r="C4" s="472"/>
      <c r="D4" s="472"/>
    </row>
    <row r="5" spans="1:13" ht="16.5" customHeight="1" thickBot="1">
      <c r="A5" s="9"/>
      <c r="B5" s="473" t="s">
        <v>301</v>
      </c>
      <c r="C5" s="474"/>
      <c r="D5" s="474"/>
      <c r="E5" s="474"/>
      <c r="F5" s="95"/>
      <c r="G5" s="95"/>
    </row>
    <row r="6" spans="1:13" ht="16" thickBot="1">
      <c r="A6" s="9"/>
      <c r="B6" s="5" t="s">
        <v>8</v>
      </c>
      <c r="C6" s="205" t="s">
        <v>154</v>
      </c>
      <c r="D6" s="165"/>
      <c r="E6" s="61" t="s">
        <v>293</v>
      </c>
    </row>
    <row r="7" spans="1:13" ht="5.25" customHeight="1">
      <c r="A7" s="9"/>
      <c r="B7" s="18"/>
      <c r="C7" s="213"/>
      <c r="D7" s="213"/>
    </row>
    <row r="8" spans="1:13" ht="15.5">
      <c r="A8" s="9"/>
      <c r="B8" s="208" t="s">
        <v>68</v>
      </c>
      <c r="C8" s="282">
        <v>54.628</v>
      </c>
      <c r="D8" s="214"/>
      <c r="E8" s="282">
        <v>55.981999999999999</v>
      </c>
      <c r="G8" s="422"/>
      <c r="I8" s="56"/>
      <c r="K8" s="56"/>
      <c r="M8" s="56"/>
    </row>
    <row r="9" spans="1:13" ht="15.5">
      <c r="A9" s="9"/>
      <c r="B9" s="208" t="s">
        <v>38</v>
      </c>
      <c r="C9" s="282">
        <v>425.71000000000004</v>
      </c>
      <c r="D9" s="224"/>
      <c r="E9" s="282">
        <v>749.822</v>
      </c>
      <c r="G9" s="422"/>
      <c r="I9" s="56"/>
      <c r="K9" s="56"/>
      <c r="M9" s="56"/>
    </row>
    <row r="10" spans="1:13" ht="15.5">
      <c r="A10" s="9"/>
      <c r="B10" s="208" t="s">
        <v>46</v>
      </c>
      <c r="C10" s="282">
        <v>25.8</v>
      </c>
      <c r="D10" s="224"/>
      <c r="E10" s="282">
        <v>22.530999999999999</v>
      </c>
      <c r="G10" s="422"/>
      <c r="I10" s="56"/>
      <c r="K10" s="56"/>
      <c r="M10" s="56"/>
    </row>
    <row r="11" spans="1:13" ht="5.25" customHeight="1" thickBot="1">
      <c r="A11" s="9"/>
      <c r="B11" s="208"/>
      <c r="C11" s="359"/>
      <c r="D11" s="224"/>
      <c r="E11" s="359"/>
      <c r="G11" s="422"/>
      <c r="I11" s="56"/>
      <c r="K11" s="56"/>
      <c r="M11" s="56"/>
    </row>
    <row r="12" spans="1:13" ht="18" thickBot="1">
      <c r="A12" s="19"/>
      <c r="B12" s="215" t="s">
        <v>181</v>
      </c>
      <c r="C12" s="318">
        <v>506.13800000000003</v>
      </c>
      <c r="D12" s="319"/>
      <c r="E12" s="373">
        <v>828.33499999999992</v>
      </c>
      <c r="F12" s="123"/>
      <c r="G12" s="422"/>
      <c r="I12" s="56"/>
      <c r="K12" s="56"/>
      <c r="M12" s="56"/>
    </row>
    <row r="13" spans="1:13" ht="5.25" customHeight="1">
      <c r="A13" s="19"/>
      <c r="B13" s="167"/>
      <c r="C13" s="359"/>
      <c r="D13" s="371"/>
      <c r="E13" s="359"/>
      <c r="G13" s="422"/>
      <c r="I13" s="80"/>
      <c r="K13" s="56"/>
      <c r="M13" s="56"/>
    </row>
    <row r="14" spans="1:13" ht="15.5">
      <c r="A14" s="19"/>
      <c r="B14" s="208" t="s">
        <v>14</v>
      </c>
      <c r="C14" s="282">
        <v>-43.665999999999997</v>
      </c>
      <c r="D14" s="224"/>
      <c r="E14" s="282">
        <v>-60.374000000000002</v>
      </c>
      <c r="G14" s="422"/>
      <c r="I14" s="56"/>
      <c r="K14" s="56"/>
      <c r="M14" s="56"/>
    </row>
    <row r="15" spans="1:13" ht="15.5">
      <c r="A15" s="19"/>
      <c r="B15" s="208" t="s">
        <v>69</v>
      </c>
      <c r="C15" s="282">
        <v>-15.925000000000001</v>
      </c>
      <c r="D15" s="224"/>
      <c r="E15" s="282">
        <v>-20.834</v>
      </c>
      <c r="G15" s="422"/>
      <c r="I15" s="56"/>
      <c r="K15" s="56"/>
      <c r="M15" s="56"/>
    </row>
    <row r="16" spans="1:13" ht="15.5">
      <c r="A16" s="19"/>
      <c r="B16" s="208" t="s">
        <v>12</v>
      </c>
      <c r="C16" s="282">
        <v>-28.305</v>
      </c>
      <c r="D16" s="224"/>
      <c r="E16" s="282">
        <v>-64.156999999999996</v>
      </c>
      <c r="G16" s="422"/>
      <c r="I16" s="56"/>
      <c r="K16" s="56"/>
      <c r="M16" s="56"/>
    </row>
    <row r="17" spans="1:13" ht="15.5">
      <c r="A17" s="19"/>
      <c r="B17" s="208" t="s">
        <v>13</v>
      </c>
      <c r="C17" s="282">
        <v>-36.872999999999998</v>
      </c>
      <c r="D17" s="224"/>
      <c r="E17" s="282">
        <v>-49.16</v>
      </c>
      <c r="G17" s="422"/>
      <c r="I17" s="56"/>
      <c r="K17" s="56"/>
      <c r="M17" s="56"/>
    </row>
    <row r="18" spans="1:13" ht="5.25" customHeight="1" thickBot="1">
      <c r="A18" s="19"/>
      <c r="B18" s="186"/>
      <c r="C18" s="359"/>
      <c r="D18" s="372"/>
      <c r="E18" s="359"/>
      <c r="G18" s="422"/>
    </row>
    <row r="19" spans="1:13" ht="16" thickBot="1">
      <c r="A19" s="19"/>
      <c r="B19" s="215" t="s">
        <v>21</v>
      </c>
      <c r="C19" s="318">
        <v>-124.76899999999999</v>
      </c>
      <c r="D19" s="319"/>
      <c r="E19" s="373">
        <v>-194.52500000000001</v>
      </c>
      <c r="G19" s="422"/>
    </row>
    <row r="20" spans="1:13" ht="5.25" customHeight="1" thickBot="1">
      <c r="A20" s="19"/>
      <c r="B20" s="167"/>
      <c r="C20" s="359"/>
      <c r="D20" s="371"/>
      <c r="E20" s="359"/>
      <c r="G20" s="422"/>
    </row>
    <row r="21" spans="1:13" ht="18" thickBot="1">
      <c r="A21" s="19"/>
      <c r="B21" s="215" t="s">
        <v>214</v>
      </c>
      <c r="C21" s="318">
        <v>381.36800000000005</v>
      </c>
      <c r="D21" s="319"/>
      <c r="E21" s="373">
        <v>633.80999999999995</v>
      </c>
      <c r="F21" s="149"/>
      <c r="G21" s="423"/>
      <c r="H21" s="123"/>
    </row>
    <row r="22" spans="1:13" ht="17.5">
      <c r="A22" s="19"/>
      <c r="B22" s="191" t="s">
        <v>213</v>
      </c>
      <c r="C22" s="360">
        <v>0.76468000000000003</v>
      </c>
      <c r="D22" s="374"/>
      <c r="E22" s="360">
        <v>0.8</v>
      </c>
      <c r="G22" s="422"/>
    </row>
    <row r="23" spans="1:13" ht="5.25" customHeight="1">
      <c r="A23" s="19"/>
      <c r="B23" s="186"/>
      <c r="C23" s="359"/>
      <c r="D23" s="372"/>
      <c r="E23" s="424"/>
      <c r="G23" s="422"/>
    </row>
    <row r="24" spans="1:13" ht="15.5">
      <c r="A24" s="19"/>
      <c r="B24" s="208" t="s">
        <v>77</v>
      </c>
      <c r="C24" s="359">
        <v>-17.337</v>
      </c>
      <c r="D24" s="224"/>
      <c r="E24" s="282">
        <v>-20.975999999999999</v>
      </c>
      <c r="G24" s="422"/>
    </row>
    <row r="25" spans="1:13" ht="15.5">
      <c r="A25" s="19"/>
      <c r="B25" s="208" t="s">
        <v>7</v>
      </c>
      <c r="C25" s="282">
        <v>-322.76900000000001</v>
      </c>
      <c r="D25" s="224"/>
      <c r="E25" s="282">
        <v>-563.64599999999996</v>
      </c>
      <c r="G25" s="422"/>
    </row>
    <row r="26" spans="1:13" ht="5.25" customHeight="1" thickBot="1">
      <c r="A26" s="19"/>
      <c r="B26" s="208"/>
      <c r="C26" s="359"/>
      <c r="D26" s="359"/>
      <c r="E26" s="359"/>
      <c r="G26" s="422"/>
    </row>
    <row r="27" spans="1:13" ht="16" thickBot="1">
      <c r="A27" s="19"/>
      <c r="B27" s="215" t="s">
        <v>78</v>
      </c>
      <c r="C27" s="318">
        <v>41.262000000000057</v>
      </c>
      <c r="D27" s="319"/>
      <c r="E27" s="373">
        <v>49.187517369197735</v>
      </c>
      <c r="G27" s="422"/>
    </row>
    <row r="28" spans="1:13" ht="5.25" customHeight="1">
      <c r="A28" s="19"/>
      <c r="B28" s="191"/>
      <c r="C28" s="359"/>
      <c r="D28" s="359"/>
      <c r="E28" s="359"/>
      <c r="G28" s="422"/>
    </row>
    <row r="29" spans="1:13" ht="15.5">
      <c r="A29" s="19"/>
      <c r="B29" s="208" t="s">
        <v>79</v>
      </c>
      <c r="C29" s="282">
        <v>-112.217</v>
      </c>
      <c r="D29" s="224"/>
      <c r="E29" s="282">
        <v>-177.465</v>
      </c>
      <c r="G29" s="422"/>
    </row>
    <row r="30" spans="1:13" ht="15.75" customHeight="1">
      <c r="A30" s="19"/>
      <c r="B30" s="208" t="s">
        <v>63</v>
      </c>
      <c r="C30" s="359">
        <v>24.670999999999999</v>
      </c>
      <c r="D30" s="359"/>
      <c r="E30" s="282">
        <v>28.053000000000001</v>
      </c>
      <c r="G30" s="422"/>
    </row>
    <row r="31" spans="1:13" ht="15.5">
      <c r="A31" s="19"/>
      <c r="B31" s="208" t="s">
        <v>80</v>
      </c>
      <c r="C31" s="359">
        <v>2.8610000000000002</v>
      </c>
      <c r="D31" s="359"/>
      <c r="E31" s="282">
        <v>7.0140000000000002</v>
      </c>
      <c r="G31" s="422"/>
    </row>
    <row r="32" spans="1:13" ht="5.25" customHeight="1" thickBot="1">
      <c r="A32" s="19"/>
      <c r="B32" s="186"/>
      <c r="C32" s="359"/>
      <c r="D32" s="359"/>
      <c r="E32" s="359"/>
      <c r="G32" s="422"/>
    </row>
    <row r="33" spans="1:7" ht="16" thickBot="1">
      <c r="A33" s="9"/>
      <c r="B33" s="215" t="s">
        <v>64</v>
      </c>
      <c r="C33" s="318">
        <v>-43.422999999999945</v>
      </c>
      <c r="D33" s="319"/>
      <c r="E33" s="373">
        <v>-93.210482630802275</v>
      </c>
      <c r="G33" s="422"/>
    </row>
    <row r="34" spans="1:7" ht="15.5">
      <c r="A34" s="9"/>
      <c r="B34" s="77"/>
      <c r="C34" s="130"/>
      <c r="D34" s="130"/>
      <c r="E34" s="84"/>
    </row>
    <row r="35" spans="1:7" ht="15.75" customHeight="1">
      <c r="B35" s="227" t="s">
        <v>304</v>
      </c>
      <c r="E35" s="80"/>
      <c r="F35" s="80"/>
      <c r="G35" s="80"/>
    </row>
    <row r="36" spans="1:7" s="80" customFormat="1" ht="41.25" customHeight="1">
      <c r="B36" s="475" t="s">
        <v>302</v>
      </c>
      <c r="C36" s="475"/>
      <c r="D36" s="475"/>
      <c r="E36" s="475"/>
      <c r="F36" s="475"/>
      <c r="G36" s="475"/>
    </row>
    <row r="37" spans="1:7" ht="15.5">
      <c r="B37" s="227" t="s">
        <v>303</v>
      </c>
      <c r="E37" s="80"/>
      <c r="F37" s="80"/>
      <c r="G37" s="80"/>
    </row>
    <row r="47" spans="1:7" ht="12.75" customHeight="1">
      <c r="B47" s="476"/>
      <c r="C47" s="476"/>
      <c r="D47" s="476"/>
      <c r="E47" s="476"/>
    </row>
  </sheetData>
  <sheetProtection selectLockedCells="1"/>
  <mergeCells count="4">
    <mergeCell ref="C4:D4"/>
    <mergeCell ref="B5:E5"/>
    <mergeCell ref="B36:G36"/>
    <mergeCell ref="B47:E47"/>
  </mergeCells>
  <pageMargins left="0.19685039370078741" right="0.23622047244094491" top="0.27559055118110237" bottom="0.19685039370078741" header="0.27559055118110237" footer="0.19685039370078741"/>
  <pageSetup paperSize="9" scale="8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57"/>
  <sheetViews>
    <sheetView showGridLines="0" zoomScale="60" zoomScaleNormal="60" zoomScaleSheetLayoutView="70" workbookViewId="0"/>
  </sheetViews>
  <sheetFormatPr baseColWidth="10" defaultColWidth="11.453125" defaultRowHeight="12.75" customHeight="1"/>
  <cols>
    <col min="1" max="1" width="2.81640625" style="292" customWidth="1"/>
    <col min="2" max="2" width="31.1796875" style="292" customWidth="1"/>
    <col min="3" max="3" width="0.81640625" style="292" customWidth="1"/>
    <col min="4" max="4" width="2.81640625" style="292" customWidth="1"/>
    <col min="5" max="9" width="12.81640625" style="292" customWidth="1"/>
    <col min="10" max="11" width="2.81640625" style="292" customWidth="1"/>
    <col min="12" max="16" width="12.81640625" style="292" customWidth="1"/>
    <col min="17" max="17" width="2.81640625" style="292" customWidth="1"/>
    <col min="18" max="16384" width="11.453125" style="292"/>
  </cols>
  <sheetData>
    <row r="1" spans="1:18" ht="16.5" customHeight="1">
      <c r="B1" s="293"/>
      <c r="C1" s="294"/>
    </row>
    <row r="2" spans="1:18" ht="16.5" customHeight="1">
      <c r="B2" s="293"/>
      <c r="C2" s="295"/>
    </row>
    <row r="3" spans="1:18" ht="16.5" customHeight="1">
      <c r="B3" s="293"/>
      <c r="C3" s="295"/>
    </row>
    <row r="4" spans="1:18" ht="16.5" customHeight="1">
      <c r="B4" s="293"/>
      <c r="C4" s="295"/>
    </row>
    <row r="5" spans="1:18" ht="16.5" customHeight="1" thickBot="1">
      <c r="A5" s="296"/>
      <c r="B5" s="473" t="s">
        <v>301</v>
      </c>
      <c r="C5" s="474"/>
      <c r="D5" s="474"/>
      <c r="E5" s="474"/>
      <c r="F5" s="297"/>
      <c r="G5" s="297"/>
      <c r="H5" s="297"/>
      <c r="I5" s="297"/>
      <c r="J5" s="297"/>
      <c r="L5" s="297"/>
      <c r="M5" s="297"/>
      <c r="N5" s="297"/>
      <c r="O5" s="297"/>
      <c r="P5" s="297"/>
      <c r="Q5" s="297"/>
    </row>
    <row r="6" spans="1:18" ht="16" thickBot="1">
      <c r="B6" s="298" t="s">
        <v>8</v>
      </c>
      <c r="C6" s="299"/>
      <c r="D6" s="299"/>
      <c r="E6" s="477" t="s">
        <v>154</v>
      </c>
      <c r="F6" s="477"/>
      <c r="G6" s="477"/>
      <c r="H6" s="477"/>
      <c r="I6" s="477"/>
      <c r="J6" s="299"/>
      <c r="L6" s="478" t="s">
        <v>293</v>
      </c>
      <c r="M6" s="477"/>
      <c r="N6" s="477"/>
      <c r="O6" s="477"/>
      <c r="P6" s="477"/>
      <c r="Q6" s="299"/>
    </row>
    <row r="7" spans="1:18" ht="5.25" customHeight="1">
      <c r="B7" s="300"/>
      <c r="C7" s="283"/>
      <c r="D7" s="301"/>
      <c r="E7" s="283"/>
      <c r="F7" s="283"/>
      <c r="G7" s="283"/>
      <c r="H7" s="283"/>
      <c r="I7" s="283"/>
      <c r="J7" s="301"/>
      <c r="L7" s="301"/>
      <c r="M7" s="301"/>
      <c r="N7" s="301"/>
      <c r="O7" s="301"/>
      <c r="P7" s="283"/>
      <c r="Q7" s="301"/>
    </row>
    <row r="8" spans="1:18" ht="31.4" customHeight="1">
      <c r="B8" s="302"/>
      <c r="C8" s="284"/>
      <c r="D8" s="284"/>
      <c r="E8" s="194" t="s">
        <v>59</v>
      </c>
      <c r="F8" s="194" t="s">
        <v>60</v>
      </c>
      <c r="G8" s="194" t="s">
        <v>130</v>
      </c>
      <c r="H8" s="285" t="s">
        <v>45</v>
      </c>
      <c r="I8" s="287" t="s">
        <v>141</v>
      </c>
      <c r="J8" s="284"/>
      <c r="L8" s="194" t="s">
        <v>59</v>
      </c>
      <c r="M8" s="194" t="s">
        <v>60</v>
      </c>
      <c r="N8" s="194" t="s">
        <v>130</v>
      </c>
      <c r="O8" s="285" t="s">
        <v>45</v>
      </c>
      <c r="P8" s="287" t="s">
        <v>141</v>
      </c>
      <c r="Q8" s="284"/>
    </row>
    <row r="9" spans="1:18" ht="5.25" customHeight="1">
      <c r="B9" s="293"/>
      <c r="C9" s="303"/>
      <c r="D9" s="303"/>
      <c r="E9" s="303"/>
      <c r="F9" s="303"/>
      <c r="G9" s="303"/>
      <c r="H9" s="304"/>
      <c r="I9" s="305"/>
      <c r="J9" s="303"/>
      <c r="L9" s="303"/>
      <c r="M9" s="303"/>
      <c r="N9" s="303"/>
      <c r="O9" s="304"/>
      <c r="P9" s="305"/>
      <c r="Q9" s="303"/>
    </row>
    <row r="10" spans="1:18" ht="15.5">
      <c r="B10" s="306" t="s">
        <v>68</v>
      </c>
      <c r="C10" s="307"/>
      <c r="D10" s="308"/>
      <c r="E10" s="280">
        <v>54.628</v>
      </c>
      <c r="F10" s="280">
        <v>0</v>
      </c>
      <c r="G10" s="280">
        <v>0</v>
      </c>
      <c r="H10" s="286">
        <v>0</v>
      </c>
      <c r="I10" s="288">
        <v>54.628</v>
      </c>
      <c r="J10" s="308"/>
      <c r="L10" s="280">
        <v>55.981999999999999</v>
      </c>
      <c r="M10" s="280">
        <v>0</v>
      </c>
      <c r="N10" s="280">
        <v>0</v>
      </c>
      <c r="O10" s="286">
        <v>0</v>
      </c>
      <c r="P10" s="288">
        <v>55.981999999999999</v>
      </c>
      <c r="Q10" s="308"/>
      <c r="R10" s="421"/>
    </row>
    <row r="11" spans="1:18" ht="15.5">
      <c r="B11" s="306" t="s">
        <v>38</v>
      </c>
      <c r="C11" s="309"/>
      <c r="D11" s="310"/>
      <c r="E11" s="280">
        <v>52.313000000000002</v>
      </c>
      <c r="F11" s="280">
        <v>88.97</v>
      </c>
      <c r="G11" s="280">
        <v>84.787999999999997</v>
      </c>
      <c r="H11" s="286">
        <v>199.63900000000001</v>
      </c>
      <c r="I11" s="288">
        <v>425.71000000000004</v>
      </c>
      <c r="J11" s="310"/>
      <c r="L11" s="280">
        <v>57.475000000000001</v>
      </c>
      <c r="M11" s="280">
        <v>176.16499999999999</v>
      </c>
      <c r="N11" s="280">
        <v>180.91</v>
      </c>
      <c r="O11" s="286">
        <v>335.27200000000005</v>
      </c>
      <c r="P11" s="288">
        <v>749.822</v>
      </c>
      <c r="Q11" s="310"/>
      <c r="R11" s="421"/>
    </row>
    <row r="12" spans="1:18" ht="15.5">
      <c r="B12" s="306" t="s">
        <v>46</v>
      </c>
      <c r="C12" s="307"/>
      <c r="D12" s="308"/>
      <c r="E12" s="280">
        <v>25.507999999999999</v>
      </c>
      <c r="F12" s="280">
        <v>0</v>
      </c>
      <c r="G12" s="280">
        <v>0</v>
      </c>
      <c r="H12" s="286">
        <v>0.29199999999999998</v>
      </c>
      <c r="I12" s="288">
        <v>25.8</v>
      </c>
      <c r="J12" s="308"/>
      <c r="L12" s="280">
        <v>22.347999999999999</v>
      </c>
      <c r="M12" s="280">
        <v>0</v>
      </c>
      <c r="N12" s="280">
        <v>0</v>
      </c>
      <c r="O12" s="286">
        <v>0.18299999999999983</v>
      </c>
      <c r="P12" s="288">
        <v>22.530999999999999</v>
      </c>
      <c r="Q12" s="308"/>
      <c r="R12" s="421"/>
    </row>
    <row r="13" spans="1:18" ht="9" customHeight="1" thickBot="1">
      <c r="B13" s="293"/>
      <c r="C13" s="311"/>
      <c r="D13" s="312"/>
      <c r="E13" s="313"/>
      <c r="F13" s="313"/>
      <c r="G13" s="313"/>
      <c r="H13" s="314"/>
      <c r="I13" s="315"/>
      <c r="J13" s="312"/>
      <c r="L13" s="313"/>
      <c r="M13" s="313"/>
      <c r="N13" s="313"/>
      <c r="O13" s="314"/>
      <c r="P13" s="315"/>
      <c r="Q13" s="312"/>
      <c r="R13" s="421"/>
    </row>
    <row r="14" spans="1:18" ht="18" thickBot="1">
      <c r="B14" s="215" t="s">
        <v>181</v>
      </c>
      <c r="C14" s="317"/>
      <c r="D14" s="317"/>
      <c r="E14" s="318">
        <v>132.44900000000001</v>
      </c>
      <c r="F14" s="319">
        <v>88.97</v>
      </c>
      <c r="G14" s="319">
        <v>84.787999999999997</v>
      </c>
      <c r="H14" s="320">
        <v>199.93100000000001</v>
      </c>
      <c r="I14" s="321">
        <v>506.13800000000003</v>
      </c>
      <c r="J14" s="317"/>
      <c r="L14" s="318">
        <v>135.80500000000001</v>
      </c>
      <c r="M14" s="319">
        <v>176.16499999999999</v>
      </c>
      <c r="N14" s="319">
        <v>180.91</v>
      </c>
      <c r="O14" s="320">
        <v>335.45499999999993</v>
      </c>
      <c r="P14" s="321">
        <v>828.33499999999992</v>
      </c>
      <c r="Q14" s="317"/>
      <c r="R14" s="421"/>
    </row>
    <row r="15" spans="1:18" ht="5.25" customHeight="1">
      <c r="B15" s="293"/>
      <c r="C15" s="322"/>
      <c r="D15" s="312"/>
      <c r="E15" s="313"/>
      <c r="F15" s="313"/>
      <c r="G15" s="313"/>
      <c r="H15" s="314"/>
      <c r="I15" s="315"/>
      <c r="J15" s="312"/>
      <c r="L15" s="313"/>
      <c r="M15" s="313"/>
      <c r="N15" s="313"/>
      <c r="O15" s="314"/>
      <c r="P15" s="315"/>
      <c r="Q15" s="312"/>
      <c r="R15" s="421"/>
    </row>
    <row r="16" spans="1:18" ht="15.5">
      <c r="B16" s="306" t="s">
        <v>14</v>
      </c>
      <c r="C16" s="309"/>
      <c r="D16" s="308"/>
      <c r="E16" s="282">
        <v>-26.773</v>
      </c>
      <c r="F16" s="282">
        <v>-3.387</v>
      </c>
      <c r="G16" s="282">
        <v>-3.3039999999999998</v>
      </c>
      <c r="H16" s="286">
        <v>-10.202</v>
      </c>
      <c r="I16" s="288">
        <v>-43.665999999999997</v>
      </c>
      <c r="J16" s="308"/>
      <c r="L16" s="282">
        <v>-29.396000000000001</v>
      </c>
      <c r="M16" s="282">
        <v>-5.1139999999999999</v>
      </c>
      <c r="N16" s="282">
        <v>-6.1509999999999998</v>
      </c>
      <c r="O16" s="286">
        <v>-19.713000000000001</v>
      </c>
      <c r="P16" s="288">
        <v>-60.374000000000002</v>
      </c>
      <c r="Q16" s="308"/>
      <c r="R16" s="421"/>
    </row>
    <row r="17" spans="2:18" ht="15.5">
      <c r="B17" s="306" t="s">
        <v>69</v>
      </c>
      <c r="C17" s="309"/>
      <c r="D17" s="308"/>
      <c r="E17" s="282">
        <v>-7.8659999999999997</v>
      </c>
      <c r="F17" s="282">
        <v>-1.302</v>
      </c>
      <c r="G17" s="282">
        <v>-1.823</v>
      </c>
      <c r="H17" s="286">
        <v>-4.9340000000000002</v>
      </c>
      <c r="I17" s="288">
        <v>-15.925000000000001</v>
      </c>
      <c r="J17" s="308"/>
      <c r="L17" s="282">
        <v>-8.0820000000000007</v>
      </c>
      <c r="M17" s="282">
        <v>-1.877</v>
      </c>
      <c r="N17" s="282">
        <v>-3.7029999999999998</v>
      </c>
      <c r="O17" s="286">
        <v>-7.1719999999999988</v>
      </c>
      <c r="P17" s="288">
        <v>-20.834</v>
      </c>
      <c r="Q17" s="308"/>
      <c r="R17" s="421"/>
    </row>
    <row r="18" spans="2:18" ht="15.5">
      <c r="B18" s="306" t="s">
        <v>12</v>
      </c>
      <c r="C18" s="309"/>
      <c r="D18" s="308"/>
      <c r="E18" s="282">
        <v>-9.4749999999999996</v>
      </c>
      <c r="F18" s="282">
        <v>-13.362</v>
      </c>
      <c r="G18" s="282">
        <v>-0.29399999999999998</v>
      </c>
      <c r="H18" s="286">
        <v>-5.1740000000000004</v>
      </c>
      <c r="I18" s="288">
        <v>-28.305</v>
      </c>
      <c r="J18" s="308"/>
      <c r="L18" s="282">
        <v>-9.1440000000000001</v>
      </c>
      <c r="M18" s="282">
        <v>-32.628999999999998</v>
      </c>
      <c r="N18" s="282">
        <v>-1.96</v>
      </c>
      <c r="O18" s="286">
        <v>-20.423999999999999</v>
      </c>
      <c r="P18" s="288">
        <v>-64.156999999999996</v>
      </c>
      <c r="Q18" s="308"/>
      <c r="R18" s="421"/>
    </row>
    <row r="19" spans="2:18" ht="15.5">
      <c r="B19" s="306" t="s">
        <v>13</v>
      </c>
      <c r="C19" s="309"/>
      <c r="D19" s="323"/>
      <c r="E19" s="282">
        <v>-14.69</v>
      </c>
      <c r="F19" s="282">
        <v>-3.3519999999999999</v>
      </c>
      <c r="G19" s="282">
        <v>-1.6539999999999999</v>
      </c>
      <c r="H19" s="286">
        <v>-17.177</v>
      </c>
      <c r="I19" s="288">
        <v>-36.872999999999998</v>
      </c>
      <c r="J19" s="323"/>
      <c r="L19" s="282">
        <v>-17.268000000000001</v>
      </c>
      <c r="M19" s="282">
        <v>-4.6180000000000003</v>
      </c>
      <c r="N19" s="282">
        <v>-3.581</v>
      </c>
      <c r="O19" s="286">
        <v>-23.692999999999994</v>
      </c>
      <c r="P19" s="288">
        <v>-49.16</v>
      </c>
      <c r="Q19" s="323"/>
      <c r="R19" s="421"/>
    </row>
    <row r="20" spans="2:18" ht="9" customHeight="1" thickBot="1">
      <c r="C20" s="322"/>
      <c r="D20" s="312"/>
      <c r="E20" s="312"/>
      <c r="F20" s="312"/>
      <c r="G20" s="312"/>
      <c r="H20" s="314"/>
      <c r="I20" s="315"/>
      <c r="J20" s="312"/>
      <c r="L20" s="312"/>
      <c r="M20" s="312"/>
      <c r="N20" s="312"/>
      <c r="O20" s="314"/>
      <c r="P20" s="315"/>
      <c r="Q20" s="312"/>
      <c r="R20" s="421"/>
    </row>
    <row r="21" spans="2:18" ht="16" thickBot="1">
      <c r="B21" s="316" t="s">
        <v>21</v>
      </c>
      <c r="C21" s="317"/>
      <c r="D21" s="317"/>
      <c r="E21" s="318">
        <v>-58.803999999999995</v>
      </c>
      <c r="F21" s="319">
        <v>-21.403000000000002</v>
      </c>
      <c r="G21" s="319">
        <v>-7.0749999999999993</v>
      </c>
      <c r="H21" s="320">
        <v>-37.486999999999995</v>
      </c>
      <c r="I21" s="321">
        <v>-124.76899999999998</v>
      </c>
      <c r="J21" s="317"/>
      <c r="L21" s="318">
        <v>-63.89</v>
      </c>
      <c r="M21" s="319">
        <v>-44.238</v>
      </c>
      <c r="N21" s="319">
        <v>-15.395</v>
      </c>
      <c r="O21" s="320">
        <v>-71.001999999999995</v>
      </c>
      <c r="P21" s="321">
        <v>-194.52500000000001</v>
      </c>
      <c r="Q21" s="317"/>
      <c r="R21" s="421"/>
    </row>
    <row r="22" spans="2:18" ht="9" customHeight="1" thickBot="1">
      <c r="C22" s="322"/>
      <c r="D22" s="312"/>
      <c r="E22" s="317"/>
      <c r="F22" s="317"/>
      <c r="G22" s="317"/>
      <c r="H22" s="324"/>
      <c r="I22" s="315"/>
      <c r="J22" s="312"/>
      <c r="L22" s="317"/>
      <c r="M22" s="317"/>
      <c r="N22" s="317"/>
      <c r="O22" s="324"/>
      <c r="P22" s="315"/>
      <c r="Q22" s="312"/>
      <c r="R22" s="421"/>
    </row>
    <row r="23" spans="2:18" ht="18" thickBot="1">
      <c r="B23" s="215" t="s">
        <v>214</v>
      </c>
      <c r="C23" s="317"/>
      <c r="D23" s="317"/>
      <c r="E23" s="318">
        <v>73.64500000000001</v>
      </c>
      <c r="F23" s="319">
        <v>67.566999999999993</v>
      </c>
      <c r="G23" s="319">
        <v>77.712999999999994</v>
      </c>
      <c r="H23" s="320">
        <v>162.44400000000002</v>
      </c>
      <c r="I23" s="321">
        <v>381.36900000000003</v>
      </c>
      <c r="J23" s="317"/>
      <c r="L23" s="318">
        <v>71.915000000000006</v>
      </c>
      <c r="M23" s="319">
        <v>131.92699999999999</v>
      </c>
      <c r="N23" s="319">
        <v>165.51499999999999</v>
      </c>
      <c r="O23" s="320">
        <v>264.45299999999992</v>
      </c>
      <c r="P23" s="321">
        <v>633.80999999999995</v>
      </c>
      <c r="Q23" s="317"/>
      <c r="R23" s="421"/>
    </row>
    <row r="24" spans="2:18" ht="15.5">
      <c r="C24" s="325"/>
    </row>
    <row r="25" spans="2:18" ht="15.5">
      <c r="B25" s="227" t="s">
        <v>304</v>
      </c>
      <c r="C25" s="21"/>
      <c r="D25" s="21"/>
      <c r="E25" s="80"/>
      <c r="F25" s="80"/>
      <c r="G25" s="80"/>
    </row>
    <row r="26" spans="2:18" ht="15.65" customHeight="1">
      <c r="B26" s="479" t="s">
        <v>302</v>
      </c>
      <c r="C26" s="479"/>
      <c r="D26" s="479"/>
      <c r="E26" s="479"/>
      <c r="F26" s="479"/>
      <c r="G26" s="479"/>
      <c r="H26" s="479"/>
      <c r="I26" s="479"/>
      <c r="J26" s="479"/>
      <c r="K26" s="479"/>
      <c r="L26" s="479"/>
      <c r="M26" s="479"/>
      <c r="N26" s="479"/>
      <c r="O26" s="479"/>
      <c r="P26" s="479"/>
    </row>
    <row r="27" spans="2:18" ht="15.5">
      <c r="B27" s="479"/>
      <c r="C27" s="479"/>
      <c r="D27" s="479"/>
      <c r="E27" s="479"/>
      <c r="F27" s="479"/>
      <c r="G27" s="479"/>
      <c r="H27" s="479"/>
      <c r="I27" s="479"/>
      <c r="J27" s="479"/>
      <c r="K27" s="479"/>
      <c r="L27" s="479"/>
      <c r="M27" s="479"/>
      <c r="N27" s="479"/>
      <c r="O27" s="479"/>
      <c r="P27" s="479"/>
    </row>
    <row r="28" spans="2:18" ht="36" customHeight="1">
      <c r="B28" s="475"/>
      <c r="C28" s="475"/>
      <c r="D28" s="475"/>
      <c r="E28" s="475"/>
      <c r="F28" s="475"/>
      <c r="G28" s="475"/>
      <c r="H28" s="475"/>
      <c r="I28" s="475"/>
      <c r="J28" s="475"/>
    </row>
    <row r="29" spans="2:18" ht="15.5">
      <c r="C29" s="325"/>
    </row>
    <row r="30" spans="2:18" ht="15.5">
      <c r="C30" s="325"/>
    </row>
    <row r="31" spans="2:18" ht="15.5">
      <c r="C31" s="325"/>
    </row>
    <row r="32" spans="2:18" ht="15.5">
      <c r="C32" s="325"/>
    </row>
    <row r="33" spans="3:3" ht="15.5">
      <c r="C33" s="325"/>
    </row>
    <row r="34" spans="3:3" ht="15.5">
      <c r="C34" s="325"/>
    </row>
    <row r="35" spans="3:3" ht="15.5">
      <c r="C35" s="325"/>
    </row>
    <row r="36" spans="3:3" ht="15.5">
      <c r="C36" s="325"/>
    </row>
    <row r="37" spans="3:3" ht="15.5">
      <c r="C37" s="325"/>
    </row>
    <row r="38" spans="3:3" ht="15.5">
      <c r="C38" s="325"/>
    </row>
    <row r="39" spans="3:3" ht="15.5">
      <c r="C39" s="325"/>
    </row>
    <row r="40" spans="3:3" ht="15.5">
      <c r="C40" s="325"/>
    </row>
    <row r="41" spans="3:3" ht="15.5">
      <c r="C41" s="325"/>
    </row>
    <row r="42" spans="3:3" ht="15.5">
      <c r="C42" s="325"/>
    </row>
    <row r="43" spans="3:3" ht="15.5">
      <c r="C43" s="325"/>
    </row>
    <row r="44" spans="3:3" ht="15.5">
      <c r="C44" s="325"/>
    </row>
    <row r="45" spans="3:3" ht="15.5">
      <c r="C45" s="325"/>
    </row>
    <row r="46" spans="3:3" ht="15.5">
      <c r="C46" s="325"/>
    </row>
    <row r="47" spans="3:3" ht="15.5">
      <c r="C47" s="325"/>
    </row>
    <row r="48" spans="3:3" ht="15.5">
      <c r="C48" s="325"/>
    </row>
    <row r="49" spans="3:3" ht="15.5">
      <c r="C49" s="325"/>
    </row>
    <row r="50" spans="3:3" ht="15.5">
      <c r="C50" s="325"/>
    </row>
    <row r="51" spans="3:3" ht="15.5">
      <c r="C51" s="325"/>
    </row>
    <row r="52" spans="3:3" ht="15.5">
      <c r="C52" s="325"/>
    </row>
    <row r="53" spans="3:3" ht="15.5">
      <c r="C53" s="325"/>
    </row>
    <row r="54" spans="3:3" ht="15.5">
      <c r="C54" s="325"/>
    </row>
    <row r="55" spans="3:3" ht="15.5">
      <c r="C55" s="325"/>
    </row>
    <row r="56" spans="3:3" ht="15.5"/>
    <row r="57" spans="3:3" ht="41.25" customHeight="1"/>
  </sheetData>
  <sheetProtection selectLockedCells="1"/>
  <mergeCells count="5">
    <mergeCell ref="B28:J28"/>
    <mergeCell ref="B5:E5"/>
    <mergeCell ref="E6:I6"/>
    <mergeCell ref="L6:P6"/>
    <mergeCell ref="B26:P27"/>
  </mergeCells>
  <pageMargins left="0.19685039370078741" right="0.23622047244094491" top="0.27559055118110237" bottom="0.19685039370078741" header="0.27559055118110237" footer="0.19685039370078741"/>
  <pageSetup paperSize="9" scale="6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O51"/>
  <sheetViews>
    <sheetView showGridLines="0" zoomScale="60" zoomScaleNormal="60" zoomScaleSheetLayoutView="70" workbookViewId="0"/>
  </sheetViews>
  <sheetFormatPr baseColWidth="10" defaultColWidth="11.453125" defaultRowHeight="12.75" customHeight="1"/>
  <cols>
    <col min="1" max="1" width="2.81640625" style="24" customWidth="1"/>
    <col min="2" max="2" width="48.54296875" style="24" customWidth="1"/>
    <col min="3" max="3" width="4.453125" style="24" customWidth="1"/>
    <col min="4" max="5" width="18.81640625" style="24" customWidth="1"/>
    <col min="6" max="6" width="10.81640625" style="24" customWidth="1"/>
    <col min="7" max="7" width="2.81640625" style="24" customWidth="1"/>
    <col min="8" max="8" width="4.54296875" style="24" customWidth="1"/>
    <col min="9" max="9" width="15.1796875" style="24" customWidth="1"/>
    <col min="10" max="10" width="8.81640625" style="24" customWidth="1"/>
    <col min="11" max="11" width="15.81640625" style="24" customWidth="1"/>
    <col min="12" max="12" width="12.81640625" style="24" customWidth="1"/>
    <col min="13" max="13" width="10.81640625" style="24" customWidth="1"/>
    <col min="14" max="14" width="36.81640625" style="24" customWidth="1"/>
    <col min="15" max="16" width="12.81640625" style="24" customWidth="1"/>
    <col min="17" max="17" width="9.81640625" style="24" customWidth="1"/>
    <col min="18" max="18" width="8.81640625" style="24" customWidth="1"/>
    <col min="19" max="20" width="12.81640625" style="24" customWidth="1"/>
    <col min="21" max="21" width="9.81640625" style="24" customWidth="1"/>
    <col min="22" max="22" width="8.81640625" style="24" customWidth="1"/>
    <col min="23" max="24" width="12.81640625" style="24" customWidth="1"/>
    <col min="25" max="25" width="9.81640625" style="24" customWidth="1"/>
    <col min="26" max="26" width="8.81640625" style="24" customWidth="1"/>
    <col min="27" max="30" width="11.453125" style="24"/>
    <col min="31" max="31" width="16.81640625" style="24" bestFit="1" customWidth="1"/>
    <col min="32" max="32" width="14.1796875" style="24" bestFit="1" customWidth="1"/>
    <col min="33" max="16384" width="11.453125" style="24"/>
  </cols>
  <sheetData>
    <row r="1" spans="1:41" ht="16.5" customHeight="1"/>
    <row r="2" spans="1:41" ht="16.5" customHeight="1">
      <c r="A2" s="25"/>
      <c r="B2" s="25"/>
      <c r="C2" s="26"/>
      <c r="D2" s="26"/>
      <c r="E2" s="26"/>
      <c r="F2" s="25"/>
      <c r="G2" s="25"/>
      <c r="H2" s="25"/>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row>
    <row r="3" spans="1:41" ht="16.5" customHeight="1">
      <c r="A3" s="25"/>
      <c r="B3" s="25"/>
      <c r="C3" s="28"/>
      <c r="D3" s="28"/>
      <c r="E3" s="28"/>
      <c r="F3" s="28"/>
      <c r="G3" s="28"/>
      <c r="H3" s="29"/>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row>
    <row r="4" spans="1:41" ht="16.5" customHeight="1">
      <c r="A4" s="25"/>
      <c r="B4" s="25"/>
      <c r="C4" s="30"/>
      <c r="D4" s="30"/>
      <c r="E4" s="30"/>
      <c r="F4" s="30"/>
      <c r="G4" s="30"/>
      <c r="H4" s="29"/>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row>
    <row r="5" spans="1:41" ht="16.5" customHeight="1" thickBot="1">
      <c r="A5" s="25"/>
      <c r="B5" s="473" t="s">
        <v>301</v>
      </c>
      <c r="C5" s="474"/>
      <c r="D5" s="474"/>
      <c r="E5" s="474"/>
      <c r="F5" s="95"/>
      <c r="G5" s="95"/>
      <c r="H5" s="58"/>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row>
    <row r="6" spans="1:41" ht="16" thickBot="1">
      <c r="A6" s="31"/>
      <c r="B6" s="219" t="s">
        <v>8</v>
      </c>
      <c r="C6" s="165"/>
      <c r="D6" s="357" t="s">
        <v>226</v>
      </c>
      <c r="E6" s="133" t="s">
        <v>293</v>
      </c>
      <c r="F6" s="15"/>
      <c r="G6" s="15"/>
      <c r="H6" s="31"/>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row>
    <row r="7" spans="1:41" ht="5.25" customHeight="1">
      <c r="A7" s="31"/>
      <c r="B7" s="171"/>
      <c r="C7" s="171"/>
      <c r="D7" s="171"/>
      <c r="E7" s="31"/>
      <c r="F7" s="15"/>
      <c r="G7" s="15"/>
      <c r="H7" s="31"/>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row>
    <row r="8" spans="1:41" ht="15.5">
      <c r="A8" s="31"/>
      <c r="B8" s="172" t="s">
        <v>5</v>
      </c>
      <c r="C8" s="217"/>
      <c r="D8" s="217"/>
      <c r="E8" s="105"/>
      <c r="F8" s="33"/>
      <c r="G8" s="33"/>
      <c r="H8" s="31"/>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row>
    <row r="9" spans="1:41" ht="5.25" customHeight="1">
      <c r="A9" s="31"/>
      <c r="B9" s="173"/>
      <c r="C9" s="174"/>
      <c r="D9" s="92"/>
      <c r="E9" s="92"/>
      <c r="F9" s="33"/>
      <c r="G9" s="33"/>
      <c r="H9" s="31"/>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row>
    <row r="10" spans="1:41" ht="15.5">
      <c r="A10" s="31"/>
      <c r="B10" s="175" t="s">
        <v>120</v>
      </c>
      <c r="C10" s="176"/>
      <c r="D10" s="176">
        <v>5980.0709999999999</v>
      </c>
      <c r="E10" s="176">
        <v>5956.08</v>
      </c>
      <c r="F10" s="98"/>
      <c r="G10" s="16"/>
      <c r="H10" s="31"/>
      <c r="I10" s="32"/>
      <c r="J10" s="34"/>
      <c r="K10" s="117"/>
      <c r="L10" s="32"/>
      <c r="M10" s="34"/>
      <c r="N10" s="93"/>
      <c r="O10" s="32"/>
      <c r="P10" s="98"/>
      <c r="Q10" s="93"/>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row>
    <row r="11" spans="1:41" ht="15.5">
      <c r="A11" s="31"/>
      <c r="B11" s="175" t="s">
        <v>121</v>
      </c>
      <c r="C11" s="176"/>
      <c r="D11" s="176">
        <v>26665.96</v>
      </c>
      <c r="E11" s="176">
        <v>26581.074000000001</v>
      </c>
      <c r="F11" s="98"/>
      <c r="G11" s="16"/>
      <c r="H11" s="31"/>
      <c r="I11" s="32"/>
      <c r="J11" s="34"/>
      <c r="K11" s="93"/>
      <c r="L11" s="32"/>
      <c r="M11" s="34"/>
      <c r="N11" s="93"/>
      <c r="O11" s="32"/>
      <c r="P11" s="98"/>
      <c r="Q11" s="93"/>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row>
    <row r="12" spans="1:41" ht="15.5">
      <c r="A12" s="31"/>
      <c r="B12" s="175" t="s">
        <v>86</v>
      </c>
      <c r="C12" s="176"/>
      <c r="D12" s="176">
        <v>3282.6410000000001</v>
      </c>
      <c r="E12" s="176">
        <v>3239.5880000000002</v>
      </c>
      <c r="F12" s="98"/>
      <c r="G12" s="16"/>
      <c r="H12" s="31"/>
      <c r="I12" s="32"/>
      <c r="J12" s="34"/>
      <c r="K12" s="93"/>
      <c r="L12" s="32"/>
      <c r="M12" s="34"/>
      <c r="N12" s="93"/>
      <c r="O12" s="32"/>
      <c r="P12" s="98"/>
      <c r="Q12" s="93"/>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row>
    <row r="13" spans="1:41" ht="15.5">
      <c r="A13" s="31"/>
      <c r="B13" s="175" t="s">
        <v>150</v>
      </c>
      <c r="C13" s="176"/>
      <c r="D13" s="176">
        <v>783.64099999999996</v>
      </c>
      <c r="E13" s="176">
        <v>807.553</v>
      </c>
      <c r="F13" s="98"/>
      <c r="G13" s="17"/>
      <c r="H13" s="31"/>
      <c r="I13" s="32"/>
      <c r="J13" s="34"/>
      <c r="K13" s="93"/>
      <c r="L13" s="32"/>
      <c r="M13" s="34"/>
      <c r="N13" s="93"/>
      <c r="O13" s="32"/>
      <c r="P13" s="98"/>
      <c r="Q13" s="93"/>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row>
    <row r="14" spans="1:41" ht="15.5">
      <c r="A14" s="31"/>
      <c r="B14" s="177" t="s">
        <v>26</v>
      </c>
      <c r="C14" s="178"/>
      <c r="D14" s="375">
        <v>36712.313000000002</v>
      </c>
      <c r="E14" s="375">
        <v>36584.295000000006</v>
      </c>
      <c r="F14" s="99"/>
      <c r="G14" s="36"/>
      <c r="H14" s="31"/>
      <c r="I14" s="32"/>
      <c r="J14" s="35"/>
      <c r="K14" s="93"/>
      <c r="L14" s="32"/>
      <c r="M14" s="35"/>
      <c r="N14" s="93"/>
      <c r="O14" s="32"/>
      <c r="P14" s="99"/>
      <c r="Q14" s="93"/>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row>
    <row r="15" spans="1:41" ht="5.25" customHeight="1">
      <c r="A15" s="31"/>
      <c r="B15" s="179"/>
      <c r="C15" s="185"/>
      <c r="D15" s="185"/>
      <c r="E15" s="185"/>
      <c r="F15" s="100"/>
      <c r="G15" s="37"/>
      <c r="H15" s="31"/>
      <c r="I15" s="32"/>
      <c r="J15" s="44"/>
      <c r="K15" s="93"/>
      <c r="L15" s="32"/>
      <c r="M15" s="44"/>
      <c r="N15" s="93"/>
      <c r="O15" s="32"/>
      <c r="P15" s="100"/>
      <c r="Q15" s="93"/>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row>
    <row r="16" spans="1:41" ht="15.5">
      <c r="A16" s="31"/>
      <c r="B16" s="175" t="s">
        <v>65</v>
      </c>
      <c r="C16" s="180"/>
      <c r="D16" s="180">
        <v>2.7650000000000001</v>
      </c>
      <c r="E16" s="176">
        <v>4.3070000000000004</v>
      </c>
      <c r="F16" s="98"/>
      <c r="G16" s="39"/>
      <c r="H16" s="31"/>
      <c r="I16" s="32"/>
      <c r="J16" s="38"/>
      <c r="K16" s="93"/>
      <c r="L16" s="32"/>
      <c r="M16" s="38"/>
      <c r="N16" s="93"/>
      <c r="O16" s="32"/>
      <c r="P16" s="101"/>
      <c r="Q16" s="93"/>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row>
    <row r="17" spans="1:41" ht="17.5">
      <c r="A17" s="31"/>
      <c r="B17" s="175" t="s">
        <v>142</v>
      </c>
      <c r="C17" s="181"/>
      <c r="D17" s="176">
        <v>1155.69</v>
      </c>
      <c r="E17" s="176">
        <v>1212.683</v>
      </c>
      <c r="F17" s="98"/>
      <c r="G17" s="39"/>
      <c r="H17" s="31"/>
      <c r="I17" s="32"/>
      <c r="J17" s="34"/>
      <c r="K17" s="93"/>
      <c r="L17" s="32"/>
      <c r="M17" s="34"/>
      <c r="N17" s="93"/>
      <c r="O17" s="32"/>
      <c r="P17" s="98"/>
      <c r="Q17" s="93"/>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row>
    <row r="18" spans="1:41" ht="15.5">
      <c r="A18" s="31"/>
      <c r="B18" s="226" t="s">
        <v>109</v>
      </c>
      <c r="C18" s="181"/>
      <c r="D18" s="176">
        <v>3926.578</v>
      </c>
      <c r="E18" s="176">
        <v>2186.89</v>
      </c>
      <c r="F18" s="98"/>
      <c r="G18" s="39"/>
      <c r="H18" s="31"/>
      <c r="I18" s="32"/>
      <c r="J18" s="34"/>
      <c r="K18" s="93"/>
      <c r="L18" s="32"/>
      <c r="M18" s="34"/>
      <c r="N18" s="93"/>
      <c r="O18" s="32"/>
      <c r="P18" s="98"/>
      <c r="Q18" s="93"/>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row>
    <row r="19" spans="1:41" ht="15.5">
      <c r="A19" s="31"/>
      <c r="B19" s="177" t="s">
        <v>27</v>
      </c>
      <c r="C19" s="178"/>
      <c r="D19" s="375">
        <v>5085.0330000000004</v>
      </c>
      <c r="E19" s="375">
        <v>3403.88</v>
      </c>
      <c r="F19" s="99"/>
      <c r="G19" s="39"/>
      <c r="H19" s="31"/>
      <c r="I19" s="32"/>
      <c r="J19" s="35"/>
      <c r="K19" s="93"/>
      <c r="L19" s="32"/>
      <c r="M19" s="35"/>
      <c r="N19" s="93"/>
      <c r="O19" s="32"/>
      <c r="P19" s="99"/>
      <c r="Q19" s="93"/>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5.5">
      <c r="A20" s="31"/>
      <c r="B20" s="167" t="s">
        <v>22</v>
      </c>
      <c r="C20" s="182"/>
      <c r="D20" s="376">
        <v>41797.346000000005</v>
      </c>
      <c r="E20" s="376">
        <v>39988.175000000003</v>
      </c>
      <c r="F20" s="99"/>
      <c r="G20" s="42"/>
      <c r="H20" s="31"/>
      <c r="I20" s="32"/>
      <c r="J20" s="41"/>
      <c r="K20" s="93"/>
      <c r="L20" s="32"/>
      <c r="M20" s="41"/>
      <c r="N20" s="93"/>
      <c r="O20" s="32"/>
      <c r="P20" s="99"/>
      <c r="Q20" s="93"/>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row>
    <row r="21" spans="1:41" ht="15.75" customHeight="1">
      <c r="A21" s="31"/>
      <c r="B21" s="179"/>
      <c r="C21" s="183"/>
      <c r="D21" s="183"/>
      <c r="E21" s="183"/>
      <c r="F21" s="102"/>
      <c r="G21" s="39"/>
      <c r="H21" s="31"/>
      <c r="I21" s="32"/>
      <c r="J21" s="43"/>
      <c r="K21" s="93"/>
      <c r="L21" s="32"/>
      <c r="M21" s="43"/>
      <c r="N21" s="93"/>
      <c r="O21" s="32"/>
      <c r="P21" s="102"/>
      <c r="Q21" s="93"/>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row>
    <row r="22" spans="1:41" ht="15.5">
      <c r="A22" s="31"/>
      <c r="B22" s="172" t="s">
        <v>4</v>
      </c>
      <c r="C22" s="184"/>
      <c r="D22" s="184"/>
      <c r="E22" s="184"/>
      <c r="F22" s="100"/>
      <c r="G22" s="39"/>
      <c r="H22" s="31"/>
      <c r="I22" s="32"/>
      <c r="J22" s="44"/>
      <c r="K22" s="93"/>
      <c r="L22" s="32"/>
      <c r="M22" s="44"/>
      <c r="N22" s="93"/>
      <c r="O22" s="32"/>
      <c r="P22" s="100"/>
      <c r="Q22" s="93"/>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row>
    <row r="23" spans="1:41" ht="5.25" customHeight="1">
      <c r="A23" s="31"/>
      <c r="B23" s="173"/>
      <c r="C23" s="185"/>
      <c r="D23" s="185"/>
      <c r="E23" s="185"/>
      <c r="F23" s="100"/>
      <c r="G23" s="39"/>
      <c r="H23" s="31"/>
      <c r="I23" s="32"/>
      <c r="J23" s="44"/>
      <c r="K23" s="93"/>
      <c r="L23" s="32"/>
      <c r="M23" s="44"/>
      <c r="N23" s="93"/>
      <c r="O23" s="32"/>
      <c r="P23" s="100"/>
      <c r="Q23" s="93"/>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row>
    <row r="24" spans="1:41" ht="15.5">
      <c r="A24" s="31"/>
      <c r="B24" s="175" t="s">
        <v>62</v>
      </c>
      <c r="C24" s="176"/>
      <c r="D24" s="377">
        <v>16323.383000000002</v>
      </c>
      <c r="E24" s="377">
        <v>15305.078000000001</v>
      </c>
      <c r="F24" s="98"/>
      <c r="G24" s="39"/>
      <c r="H24" s="31"/>
      <c r="I24" s="32"/>
      <c r="J24" s="34"/>
      <c r="K24" s="93"/>
      <c r="L24" s="32"/>
      <c r="M24" s="34"/>
      <c r="N24" s="93"/>
      <c r="O24" s="32"/>
      <c r="P24" s="98"/>
      <c r="Q24" s="93"/>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row>
    <row r="25" spans="1:41" ht="15.5">
      <c r="A25" s="31"/>
      <c r="B25" s="186" t="s">
        <v>28</v>
      </c>
      <c r="C25" s="181"/>
      <c r="D25" s="378">
        <v>169.83199999999999</v>
      </c>
      <c r="E25" s="378">
        <v>169.83199999999999</v>
      </c>
      <c r="F25" s="98"/>
      <c r="G25" s="39"/>
      <c r="H25" s="31"/>
      <c r="I25" s="32"/>
      <c r="J25" s="40"/>
      <c r="K25" s="93"/>
      <c r="L25" s="32"/>
      <c r="M25" s="40"/>
      <c r="N25" s="93"/>
      <c r="O25" s="32"/>
      <c r="P25" s="103"/>
      <c r="Q25" s="93"/>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row>
    <row r="26" spans="1:41" ht="15.5">
      <c r="A26" s="31"/>
      <c r="B26" s="186" t="s">
        <v>66</v>
      </c>
      <c r="C26" s="181"/>
      <c r="D26" s="378">
        <v>-60.802</v>
      </c>
      <c r="E26" s="378">
        <v>-358.20699999999999</v>
      </c>
      <c r="F26" s="98"/>
      <c r="G26" s="39"/>
      <c r="H26" s="31"/>
      <c r="I26" s="32"/>
      <c r="J26" s="40"/>
      <c r="K26" s="93"/>
      <c r="L26" s="32"/>
      <c r="M26" s="40"/>
      <c r="N26" s="93"/>
      <c r="O26" s="32"/>
      <c r="P26" s="103"/>
      <c r="Q26" s="93"/>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row>
    <row r="27" spans="1:41" ht="15.5">
      <c r="A27" s="31"/>
      <c r="B27" s="186" t="s">
        <v>29</v>
      </c>
      <c r="C27" s="181"/>
      <c r="D27" s="378">
        <v>14580.762000000001</v>
      </c>
      <c r="E27" s="378">
        <v>14580.762000000001</v>
      </c>
      <c r="F27" s="98"/>
      <c r="G27" s="39"/>
      <c r="H27" s="76"/>
      <c r="I27" s="32"/>
      <c r="J27" s="40"/>
      <c r="K27" s="93"/>
      <c r="L27" s="32"/>
      <c r="M27" s="40"/>
      <c r="N27" s="93"/>
      <c r="O27" s="32"/>
      <c r="P27" s="103"/>
      <c r="Q27" s="93"/>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row>
    <row r="28" spans="1:41" ht="15.5">
      <c r="A28" s="31"/>
      <c r="B28" s="186" t="s">
        <v>30</v>
      </c>
      <c r="C28" s="181"/>
      <c r="D28" s="378">
        <v>1633.5909999999999</v>
      </c>
      <c r="E28" s="378">
        <v>912.69100000000003</v>
      </c>
      <c r="F28" s="93"/>
      <c r="G28" s="39"/>
      <c r="H28" s="31"/>
      <c r="I28" s="93"/>
      <c r="J28" s="40"/>
      <c r="K28" s="93"/>
      <c r="L28" s="32"/>
      <c r="M28" s="40"/>
      <c r="N28" s="93"/>
      <c r="O28" s="32"/>
      <c r="P28" s="103"/>
      <c r="Q28" s="93"/>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row>
    <row r="29" spans="1:41" ht="15.5">
      <c r="A29" s="31"/>
      <c r="B29" s="175" t="s">
        <v>51</v>
      </c>
      <c r="C29" s="176"/>
      <c r="D29" s="377">
        <v>-465.01100000000002</v>
      </c>
      <c r="E29" s="377">
        <v>-981.69600000000003</v>
      </c>
      <c r="F29" s="98"/>
      <c r="G29" s="42"/>
      <c r="H29" s="31"/>
      <c r="I29" s="32"/>
      <c r="J29" s="34"/>
      <c r="K29" s="93"/>
      <c r="L29" s="32"/>
      <c r="M29" s="34"/>
      <c r="N29" s="93"/>
      <c r="O29" s="32"/>
      <c r="P29" s="98"/>
      <c r="Q29" s="93"/>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row>
    <row r="30" spans="1:41" ht="15.5">
      <c r="A30" s="31"/>
      <c r="B30" s="186" t="s">
        <v>17</v>
      </c>
      <c r="C30" s="181"/>
      <c r="D30" s="379">
        <v>-113.646</v>
      </c>
      <c r="E30" s="379">
        <v>-888.48599999999999</v>
      </c>
      <c r="F30" s="98"/>
      <c r="G30" s="42"/>
      <c r="H30" s="31"/>
      <c r="I30" s="32"/>
      <c r="J30" s="40"/>
      <c r="K30" s="93"/>
      <c r="L30" s="32"/>
      <c r="M30" s="40"/>
      <c r="N30" s="93"/>
      <c r="O30" s="32"/>
      <c r="P30" s="103"/>
      <c r="Q30" s="93"/>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row>
    <row r="31" spans="1:41" ht="15.5">
      <c r="A31" s="31"/>
      <c r="B31" s="186" t="s">
        <v>31</v>
      </c>
      <c r="C31" s="181"/>
      <c r="D31" s="379">
        <v>-351.36500000000001</v>
      </c>
      <c r="E31" s="379">
        <v>-93.21</v>
      </c>
      <c r="F31" s="98"/>
      <c r="G31" s="42"/>
      <c r="H31" s="31"/>
      <c r="I31" s="32"/>
      <c r="J31" s="40"/>
      <c r="K31" s="93"/>
      <c r="L31" s="32"/>
      <c r="M31" s="40"/>
      <c r="N31" s="93"/>
      <c r="O31" s="32"/>
      <c r="P31" s="103"/>
      <c r="Q31" s="93"/>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row>
    <row r="32" spans="1:41" ht="15.5">
      <c r="A32" s="31"/>
      <c r="B32" s="177" t="s">
        <v>32</v>
      </c>
      <c r="C32" s="189"/>
      <c r="D32" s="188">
        <v>15858.372000000001</v>
      </c>
      <c r="E32" s="188">
        <v>14323.382000000001</v>
      </c>
      <c r="F32" s="99"/>
      <c r="G32" s="42"/>
      <c r="H32" s="31"/>
      <c r="I32" s="32"/>
      <c r="J32" s="35"/>
      <c r="K32" s="93"/>
      <c r="L32" s="32"/>
      <c r="M32" s="35"/>
      <c r="N32" s="93"/>
      <c r="O32" s="32"/>
      <c r="P32" s="99"/>
      <c r="Q32" s="93"/>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row>
    <row r="33" spans="1:41" ht="5.25" customHeight="1">
      <c r="A33" s="31"/>
      <c r="B33" s="179"/>
      <c r="C33" s="200"/>
      <c r="D33" s="200"/>
      <c r="E33" s="200"/>
      <c r="F33" s="100"/>
      <c r="G33" s="42"/>
      <c r="H33" s="31"/>
      <c r="I33" s="32"/>
      <c r="J33" s="57"/>
      <c r="K33" s="93"/>
      <c r="L33" s="32"/>
      <c r="M33" s="57"/>
      <c r="N33" s="93"/>
      <c r="O33" s="32"/>
      <c r="P33" s="100"/>
      <c r="Q33" s="93"/>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41" ht="15.5">
      <c r="A34" s="31"/>
      <c r="B34" s="175" t="s">
        <v>20</v>
      </c>
      <c r="C34" s="201"/>
      <c r="D34" s="377">
        <v>14910.817999999999</v>
      </c>
      <c r="E34" s="377">
        <v>14873.558999999999</v>
      </c>
      <c r="F34" s="98"/>
      <c r="G34" s="31"/>
      <c r="H34" s="31"/>
      <c r="I34" s="93"/>
      <c r="J34" s="34"/>
      <c r="K34" s="93"/>
      <c r="L34" s="32"/>
      <c r="M34" s="34"/>
      <c r="N34" s="93"/>
      <c r="O34" s="32"/>
      <c r="P34" s="98"/>
      <c r="Q34" s="93"/>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row>
    <row r="35" spans="1:41" ht="15.5">
      <c r="A35" s="31"/>
      <c r="B35" s="175" t="s">
        <v>87</v>
      </c>
      <c r="C35" s="201"/>
      <c r="D35" s="377">
        <v>2306.19</v>
      </c>
      <c r="E35" s="377">
        <v>2234.4560000000001</v>
      </c>
      <c r="F35" s="98"/>
      <c r="G35" s="31"/>
      <c r="H35" s="139"/>
      <c r="I35" s="117"/>
      <c r="J35" s="34"/>
      <c r="K35" s="93"/>
      <c r="L35" s="32"/>
      <c r="M35" s="34"/>
      <c r="N35" s="93"/>
      <c r="O35" s="32"/>
      <c r="P35" s="98"/>
      <c r="Q35" s="93"/>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row>
    <row r="36" spans="1:41" ht="17.5">
      <c r="A36" s="31"/>
      <c r="B36" s="175" t="s">
        <v>143</v>
      </c>
      <c r="C36" s="201"/>
      <c r="D36" s="377">
        <v>5998.5</v>
      </c>
      <c r="E36" s="377">
        <v>5937.0230000000001</v>
      </c>
      <c r="F36" s="98"/>
      <c r="G36" s="37"/>
      <c r="H36" s="31"/>
      <c r="I36" s="32"/>
      <c r="J36" s="34"/>
      <c r="K36" s="93"/>
      <c r="L36" s="32"/>
      <c r="M36" s="34"/>
      <c r="N36" s="93"/>
      <c r="O36" s="32"/>
      <c r="P36" s="98"/>
      <c r="Q36" s="93"/>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row>
    <row r="37" spans="1:41" ht="15.5">
      <c r="A37" s="31"/>
      <c r="B37" s="177" t="s">
        <v>33</v>
      </c>
      <c r="C37" s="188"/>
      <c r="D37" s="188">
        <v>23215.507999999998</v>
      </c>
      <c r="E37" s="188">
        <v>23045.038</v>
      </c>
      <c r="F37" s="99"/>
      <c r="G37" s="37"/>
      <c r="H37" s="31"/>
      <c r="I37" s="93"/>
      <c r="J37" s="35"/>
      <c r="K37" s="93"/>
      <c r="L37" s="32"/>
      <c r="M37" s="35"/>
      <c r="N37" s="93"/>
      <c r="O37" s="32"/>
      <c r="P37" s="99"/>
      <c r="Q37" s="93"/>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row>
    <row r="38" spans="1:41" ht="5.25" customHeight="1">
      <c r="A38" s="31"/>
      <c r="B38" s="179"/>
      <c r="C38" s="200"/>
      <c r="D38" s="200"/>
      <c r="E38" s="200"/>
      <c r="F38" s="100"/>
      <c r="G38" s="39"/>
      <c r="H38" s="31"/>
      <c r="I38" s="32"/>
      <c r="J38" s="57"/>
      <c r="K38" s="93"/>
      <c r="L38" s="32"/>
      <c r="M38" s="57"/>
      <c r="N38" s="93"/>
      <c r="O38" s="32"/>
      <c r="P38" s="100"/>
      <c r="Q38" s="93"/>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row>
    <row r="39" spans="1:41" ht="15.5">
      <c r="A39" s="31"/>
      <c r="B39" s="175" t="s">
        <v>20</v>
      </c>
      <c r="C39" s="201"/>
      <c r="D39" s="377">
        <v>719.22400000000005</v>
      </c>
      <c r="E39" s="377">
        <v>707.77599999999995</v>
      </c>
      <c r="F39" s="98"/>
      <c r="G39" s="39"/>
      <c r="H39" s="31"/>
      <c r="I39" s="32"/>
      <c r="J39" s="34"/>
      <c r="K39" s="93"/>
      <c r="L39" s="32"/>
      <c r="M39" s="34"/>
      <c r="N39" s="93"/>
      <c r="O39" s="32"/>
      <c r="P39" s="98"/>
      <c r="Q39" s="93"/>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row>
    <row r="40" spans="1:41" ht="15.5">
      <c r="A40" s="31"/>
      <c r="B40" s="175" t="s">
        <v>87</v>
      </c>
      <c r="C40" s="201"/>
      <c r="D40" s="377">
        <v>529.89400000000001</v>
      </c>
      <c r="E40" s="377">
        <v>530.83799999999997</v>
      </c>
      <c r="F40" s="98"/>
      <c r="G40" s="39"/>
      <c r="H40" s="139"/>
      <c r="I40" s="117"/>
      <c r="J40" s="34"/>
      <c r="K40" s="93"/>
      <c r="L40" s="32"/>
      <c r="M40" s="34"/>
      <c r="N40" s="93"/>
      <c r="O40" s="32"/>
      <c r="P40" s="98"/>
      <c r="Q40" s="93"/>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row>
    <row r="41" spans="1:41" ht="17.5">
      <c r="A41" s="31"/>
      <c r="B41" s="175" t="s">
        <v>144</v>
      </c>
      <c r="C41" s="201"/>
      <c r="D41" s="377">
        <v>1474.3489999999999</v>
      </c>
      <c r="E41" s="377">
        <v>1381.1410000000001</v>
      </c>
      <c r="F41" s="98"/>
      <c r="G41" s="42"/>
      <c r="H41" s="31"/>
      <c r="I41" s="32"/>
      <c r="J41" s="34"/>
      <c r="K41" s="93"/>
      <c r="L41" s="32"/>
      <c r="M41" s="34"/>
      <c r="N41" s="93"/>
      <c r="O41" s="32"/>
      <c r="P41" s="98"/>
      <c r="Q41" s="93"/>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row>
    <row r="42" spans="1:41" ht="15.5">
      <c r="A42" s="31"/>
      <c r="B42" s="177" t="s">
        <v>34</v>
      </c>
      <c r="C42" s="190"/>
      <c r="D42" s="188">
        <v>2723.4669999999996</v>
      </c>
      <c r="E42" s="188">
        <v>2619.7550000000001</v>
      </c>
      <c r="F42" s="99"/>
      <c r="G42" s="42"/>
      <c r="H42" s="31"/>
      <c r="I42" s="93"/>
      <c r="J42" s="35"/>
      <c r="K42" s="93"/>
      <c r="L42" s="32"/>
      <c r="M42" s="35"/>
      <c r="N42" s="93"/>
      <c r="O42" s="32"/>
      <c r="P42" s="99"/>
      <c r="Q42" s="93"/>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row>
    <row r="43" spans="1:41" ht="15.5">
      <c r="A43" s="31"/>
      <c r="B43" s="167" t="s">
        <v>35</v>
      </c>
      <c r="C43" s="182"/>
      <c r="D43" s="188">
        <v>41797.347000000002</v>
      </c>
      <c r="E43" s="188">
        <v>39988.175000000003</v>
      </c>
      <c r="F43" s="99"/>
      <c r="G43" s="39"/>
      <c r="H43" s="31"/>
      <c r="I43" s="32"/>
      <c r="J43" s="41"/>
      <c r="K43" s="93"/>
      <c r="L43" s="32"/>
      <c r="M43" s="41"/>
      <c r="N43" s="93"/>
      <c r="O43" s="32"/>
      <c r="P43" s="99"/>
      <c r="Q43" s="93"/>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row>
    <row r="44" spans="1:41" ht="15.5">
      <c r="A44" s="25"/>
      <c r="B44" s="104"/>
      <c r="C44" s="25"/>
      <c r="D44" s="25"/>
      <c r="E44" s="94"/>
      <c r="F44" s="25"/>
      <c r="G44" s="25"/>
      <c r="H44" s="25"/>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row>
    <row r="45" spans="1:41" s="169" customFormat="1" ht="15.5">
      <c r="A45" s="170"/>
      <c r="B45" s="480" t="s">
        <v>305</v>
      </c>
      <c r="C45" s="480"/>
      <c r="D45" s="480"/>
      <c r="E45" s="480"/>
      <c r="F45" s="480"/>
      <c r="G45" s="480"/>
      <c r="H45" s="480"/>
      <c r="I45" s="480"/>
      <c r="J45" s="480"/>
      <c r="K45" s="480"/>
      <c r="L45" s="480"/>
      <c r="M45" s="480"/>
      <c r="N45" s="480"/>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row>
    <row r="46" spans="1:41" ht="15.75" customHeight="1">
      <c r="A46" s="25"/>
      <c r="B46" s="476" t="s">
        <v>306</v>
      </c>
      <c r="C46" s="476"/>
      <c r="D46" s="476"/>
      <c r="E46" s="476"/>
      <c r="F46" s="476"/>
      <c r="G46" s="476"/>
      <c r="H46" s="476"/>
      <c r="I46" s="476"/>
      <c r="J46" s="476"/>
      <c r="K46" s="476"/>
      <c r="L46" s="476"/>
      <c r="M46" s="476"/>
      <c r="N46" s="476"/>
      <c r="O46" s="358"/>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row>
    <row r="47" spans="1:41" ht="15.75" customHeight="1">
      <c r="A47" s="25"/>
      <c r="B47" s="104" t="s">
        <v>307</v>
      </c>
      <c r="C47" s="326"/>
      <c r="D47" s="326"/>
      <c r="E47" s="426"/>
      <c r="F47" s="326"/>
      <c r="G47" s="326"/>
      <c r="H47" s="326"/>
      <c r="I47" s="427"/>
      <c r="J47" s="427"/>
      <c r="K47" s="427"/>
      <c r="L47" s="427"/>
      <c r="M47" s="427"/>
      <c r="N47" s="4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row>
    <row r="48" spans="1:41" ht="15.5">
      <c r="A48" s="25"/>
      <c r="B48" s="104" t="s">
        <v>308</v>
      </c>
      <c r="C48" s="326"/>
      <c r="D48" s="326"/>
      <c r="E48" s="426"/>
      <c r="F48" s="326"/>
      <c r="G48" s="326"/>
      <c r="H48" s="326"/>
      <c r="I48" s="427"/>
      <c r="J48" s="427"/>
      <c r="K48" s="427"/>
      <c r="L48" s="427"/>
      <c r="M48" s="427"/>
      <c r="N48" s="4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row>
    <row r="49" spans="1:41" ht="15.5">
      <c r="A49" s="25"/>
      <c r="B49" s="104"/>
      <c r="C49" s="326"/>
      <c r="D49" s="326"/>
      <c r="E49" s="328"/>
      <c r="F49" s="326"/>
      <c r="G49" s="326"/>
      <c r="H49" s="326"/>
      <c r="I49" s="327"/>
      <c r="J49" s="327"/>
      <c r="K49" s="327"/>
      <c r="L49" s="327"/>
      <c r="M49" s="327"/>
      <c r="N49" s="3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row>
    <row r="50" spans="1:41" ht="15.5">
      <c r="A50" s="25"/>
      <c r="B50" s="104"/>
      <c r="C50" s="25"/>
      <c r="D50" s="25"/>
      <c r="E50" s="25"/>
      <c r="F50" s="25"/>
      <c r="G50" s="25"/>
      <c r="H50" s="25"/>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row>
    <row r="51" spans="1:41" ht="12.75" customHeight="1">
      <c r="B51" s="104"/>
    </row>
  </sheetData>
  <sheetProtection selectLockedCells="1"/>
  <mergeCells count="3">
    <mergeCell ref="B5:E5"/>
    <mergeCell ref="B46:N46"/>
    <mergeCell ref="B45:N45"/>
  </mergeCells>
  <pageMargins left="0.25" right="0.25" top="0.75" bottom="0.75" header="0.3" footer="0.3"/>
  <pageSetup paperSize="9" scale="68"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pageSetUpPr fitToPage="1"/>
  </sheetPr>
  <dimension ref="A1:AJ75"/>
  <sheetViews>
    <sheetView showGridLines="0" zoomScale="70" zoomScaleNormal="70" zoomScaleSheetLayoutView="70" zoomScalePageLayoutView="70" workbookViewId="0"/>
  </sheetViews>
  <sheetFormatPr baseColWidth="10" defaultColWidth="11.453125" defaultRowHeight="12.75" customHeight="1"/>
  <cols>
    <col min="1" max="1" width="2.81640625" style="80" customWidth="1"/>
    <col min="2" max="2" width="67" style="80" customWidth="1"/>
    <col min="3" max="3" width="17.54296875" style="80" customWidth="1"/>
    <col min="4" max="4" width="4.81640625" style="80" customWidth="1"/>
    <col min="5" max="5" width="17.54296875" style="80" customWidth="1"/>
    <col min="6" max="6" width="40" style="80" customWidth="1"/>
    <col min="7" max="7" width="10.81640625" style="80" customWidth="1"/>
    <col min="8" max="8" width="15.54296875" style="80" customWidth="1"/>
    <col min="9" max="9" width="12.81640625" style="80" customWidth="1"/>
    <col min="10" max="10" width="13.81640625" style="80" bestFit="1" customWidth="1"/>
    <col min="11" max="11" width="9.81640625" style="80" customWidth="1"/>
    <col min="12" max="12" width="8.81640625" style="80" customWidth="1"/>
    <col min="13" max="14" width="12.81640625" style="80" customWidth="1"/>
    <col min="15" max="15" width="9.81640625" style="80" customWidth="1"/>
    <col min="16" max="16" width="8.81640625" style="80" customWidth="1"/>
    <col min="17" max="17" width="11.453125" style="80"/>
    <col min="18" max="18" width="24.1796875" style="80" customWidth="1"/>
    <col min="19" max="20" width="11.453125" style="80"/>
    <col min="21" max="21" width="16.81640625" style="80" bestFit="1" customWidth="1"/>
    <col min="22" max="22" width="14.1796875" style="80" bestFit="1" customWidth="1"/>
    <col min="23" max="16384" width="11.453125" style="80"/>
  </cols>
  <sheetData>
    <row r="1" spans="1:36" ht="16.5" customHeight="1"/>
    <row r="2" spans="1:36" ht="16.5" customHeight="1">
      <c r="A2" s="82"/>
      <c r="B2" s="82"/>
      <c r="C2" s="82"/>
      <c r="D2" s="82"/>
      <c r="E2" s="84"/>
      <c r="F2" s="84"/>
      <c r="H2" s="84"/>
      <c r="I2" s="51"/>
      <c r="J2" s="51"/>
      <c r="K2" s="14"/>
      <c r="L2" s="14"/>
      <c r="M2" s="14"/>
      <c r="N2" s="51"/>
      <c r="O2" s="14"/>
      <c r="P2" s="84"/>
      <c r="Q2" s="84"/>
      <c r="R2" s="84"/>
      <c r="S2" s="84"/>
      <c r="T2" s="84"/>
      <c r="U2" s="84"/>
      <c r="V2" s="84"/>
      <c r="W2" s="84"/>
      <c r="X2" s="84"/>
      <c r="Y2" s="84"/>
      <c r="Z2" s="84"/>
      <c r="AA2" s="84"/>
      <c r="AB2" s="84"/>
      <c r="AC2" s="84"/>
      <c r="AD2" s="81"/>
      <c r="AE2" s="81"/>
      <c r="AF2" s="81"/>
      <c r="AG2" s="81"/>
      <c r="AH2" s="81"/>
      <c r="AI2" s="81"/>
      <c r="AJ2" s="81"/>
    </row>
    <row r="3" spans="1:36" ht="16.5" customHeight="1">
      <c r="A3" s="82"/>
      <c r="B3" s="82"/>
      <c r="C3" s="82"/>
      <c r="D3" s="82"/>
      <c r="E3" s="84"/>
      <c r="F3" s="84"/>
      <c r="H3" s="68"/>
      <c r="I3" s="14"/>
      <c r="J3" s="69"/>
      <c r="K3" s="69"/>
      <c r="L3" s="14"/>
      <c r="M3" s="14"/>
      <c r="N3" s="69"/>
      <c r="O3" s="14"/>
      <c r="P3" s="84"/>
      <c r="Q3" s="84"/>
      <c r="R3" s="84"/>
      <c r="S3" s="84"/>
      <c r="T3" s="84"/>
      <c r="U3" s="84"/>
      <c r="V3" s="84"/>
      <c r="W3" s="84"/>
      <c r="X3" s="84"/>
      <c r="Y3" s="84"/>
      <c r="Z3" s="84"/>
      <c r="AA3" s="84"/>
      <c r="AB3" s="84"/>
      <c r="AC3" s="84"/>
      <c r="AD3" s="81"/>
      <c r="AE3" s="81"/>
      <c r="AF3" s="81"/>
      <c r="AG3" s="81"/>
      <c r="AH3" s="81"/>
      <c r="AI3" s="81"/>
      <c r="AJ3" s="81"/>
    </row>
    <row r="4" spans="1:36" ht="16.5" customHeight="1">
      <c r="A4" s="82"/>
      <c r="B4" s="82"/>
      <c r="C4" s="82"/>
      <c r="D4" s="82"/>
      <c r="E4" s="84"/>
      <c r="F4" s="84"/>
      <c r="H4" s="70"/>
      <c r="I4" s="14"/>
      <c r="J4" s="14"/>
      <c r="K4" s="69"/>
      <c r="L4" s="14"/>
      <c r="M4" s="14"/>
      <c r="N4" s="69"/>
      <c r="O4" s="14"/>
      <c r="P4" s="84"/>
      <c r="Q4" s="84"/>
      <c r="R4" s="84"/>
      <c r="S4" s="84"/>
      <c r="T4" s="84"/>
      <c r="U4" s="84"/>
      <c r="V4" s="84"/>
      <c r="W4" s="84"/>
      <c r="X4" s="84"/>
      <c r="Y4" s="84"/>
      <c r="Z4" s="84"/>
      <c r="AA4" s="84"/>
      <c r="AB4" s="84"/>
      <c r="AC4" s="84"/>
      <c r="AD4" s="81"/>
      <c r="AE4" s="81"/>
      <c r="AF4" s="81"/>
      <c r="AG4" s="81"/>
      <c r="AH4" s="81"/>
      <c r="AI4" s="81"/>
      <c r="AJ4" s="81"/>
    </row>
    <row r="5" spans="1:36" ht="16.5" customHeight="1" thickBot="1">
      <c r="A5" s="82"/>
      <c r="B5" s="473" t="s">
        <v>301</v>
      </c>
      <c r="C5" s="474"/>
      <c r="D5" s="474"/>
      <c r="E5" s="474"/>
      <c r="F5" s="95"/>
      <c r="H5" s="70"/>
      <c r="I5" s="14"/>
      <c r="J5" s="71"/>
      <c r="K5" s="72"/>
      <c r="L5" s="71"/>
      <c r="M5" s="71"/>
      <c r="N5" s="14"/>
      <c r="O5" s="14"/>
      <c r="P5" s="84"/>
      <c r="Q5" s="84"/>
      <c r="R5" s="84"/>
      <c r="S5" s="84"/>
      <c r="T5" s="84"/>
      <c r="U5" s="84"/>
      <c r="V5" s="84"/>
      <c r="W5" s="84"/>
      <c r="X5" s="84"/>
      <c r="Y5" s="84"/>
      <c r="Z5" s="84"/>
      <c r="AA5" s="84"/>
      <c r="AB5" s="84"/>
      <c r="AC5" s="84"/>
      <c r="AD5" s="81"/>
      <c r="AE5" s="81"/>
      <c r="AF5" s="81"/>
      <c r="AG5" s="81"/>
      <c r="AH5" s="81"/>
      <c r="AI5" s="81"/>
      <c r="AJ5" s="81"/>
    </row>
    <row r="6" spans="1:36" ht="16" thickBot="1">
      <c r="A6" s="82"/>
      <c r="B6" s="11" t="s">
        <v>8</v>
      </c>
      <c r="C6" s="223" t="s">
        <v>154</v>
      </c>
      <c r="D6" s="357"/>
      <c r="E6" s="164" t="s">
        <v>293</v>
      </c>
      <c r="F6" s="81"/>
      <c r="G6" s="81"/>
      <c r="H6" s="81"/>
      <c r="I6" s="81"/>
      <c r="J6" s="81"/>
      <c r="K6" s="81"/>
      <c r="L6" s="81"/>
      <c r="M6" s="81"/>
      <c r="N6" s="81"/>
      <c r="O6" s="81"/>
      <c r="P6" s="81"/>
      <c r="Q6" s="81"/>
      <c r="R6" s="81"/>
      <c r="S6" s="46"/>
      <c r="T6" s="46"/>
      <c r="U6" s="84"/>
      <c r="V6" s="84"/>
      <c r="W6" s="84"/>
      <c r="X6" s="84"/>
      <c r="Y6" s="84"/>
      <c r="Z6" s="84"/>
      <c r="AA6" s="84"/>
      <c r="AB6" s="84"/>
      <c r="AC6" s="84"/>
      <c r="AD6" s="81"/>
      <c r="AE6" s="81"/>
      <c r="AF6" s="81"/>
      <c r="AG6" s="81"/>
      <c r="AH6" s="81"/>
      <c r="AI6" s="81"/>
      <c r="AJ6" s="81"/>
    </row>
    <row r="7" spans="1:36" ht="16.5" customHeight="1" thickBot="1">
      <c r="A7" s="82"/>
      <c r="B7" s="13"/>
      <c r="C7" s="49"/>
      <c r="D7" s="49"/>
      <c r="F7" s="81"/>
      <c r="G7" s="81"/>
      <c r="H7" s="81"/>
      <c r="I7" s="81"/>
      <c r="J7" s="81"/>
      <c r="K7" s="81"/>
      <c r="L7" s="81"/>
      <c r="M7" s="81"/>
      <c r="N7" s="81"/>
      <c r="O7" s="81"/>
      <c r="P7" s="81"/>
      <c r="Q7" s="81"/>
      <c r="R7" s="81"/>
      <c r="S7" s="46"/>
      <c r="T7" s="46"/>
      <c r="U7" s="84"/>
      <c r="V7" s="84"/>
      <c r="W7" s="84"/>
      <c r="X7" s="84"/>
      <c r="Y7" s="84"/>
      <c r="Z7" s="84"/>
      <c r="AA7" s="84"/>
      <c r="AB7" s="84"/>
      <c r="AC7" s="84"/>
      <c r="AD7" s="81"/>
      <c r="AE7" s="81"/>
      <c r="AF7" s="81"/>
      <c r="AG7" s="81"/>
      <c r="AH7" s="81"/>
      <c r="AI7" s="81"/>
      <c r="AJ7" s="81"/>
    </row>
    <row r="8" spans="1:36" ht="18" thickBot="1">
      <c r="A8" s="82"/>
      <c r="B8" s="195" t="s">
        <v>50</v>
      </c>
      <c r="C8" s="368">
        <v>381.36799999999999</v>
      </c>
      <c r="D8" s="368"/>
      <c r="E8" s="381">
        <v>633.80999999999995</v>
      </c>
      <c r="F8" s="46"/>
      <c r="G8" s="46"/>
      <c r="H8" s="46"/>
      <c r="I8" s="81"/>
      <c r="J8" s="46"/>
      <c r="K8" s="46"/>
      <c r="L8" s="46"/>
      <c r="M8" s="46"/>
      <c r="N8" s="46"/>
      <c r="O8" s="46"/>
      <c r="P8" s="46"/>
      <c r="Q8" s="81"/>
      <c r="R8" s="81"/>
      <c r="S8" s="46"/>
      <c r="T8" s="46"/>
      <c r="U8" s="84"/>
      <c r="V8" s="84"/>
      <c r="W8" s="84"/>
      <c r="X8" s="84"/>
      <c r="Y8" s="84"/>
      <c r="Z8" s="84"/>
      <c r="AA8" s="84"/>
      <c r="AB8" s="84"/>
      <c r="AC8" s="84"/>
      <c r="AD8" s="81"/>
      <c r="AE8" s="81"/>
      <c r="AF8" s="81"/>
      <c r="AG8" s="81"/>
      <c r="AH8" s="81"/>
      <c r="AI8" s="81"/>
      <c r="AJ8" s="81"/>
    </row>
    <row r="9" spans="1:36" ht="6" customHeight="1">
      <c r="A9" s="82"/>
      <c r="B9" s="210"/>
      <c r="C9" s="366"/>
      <c r="D9" s="366"/>
      <c r="E9" s="366"/>
      <c r="F9" s="46"/>
      <c r="G9" s="46"/>
      <c r="H9" s="46"/>
      <c r="I9" s="81"/>
      <c r="J9" s="46"/>
      <c r="K9" s="46"/>
      <c r="L9" s="46"/>
      <c r="M9" s="46"/>
      <c r="N9" s="46"/>
      <c r="O9" s="46"/>
      <c r="P9" s="46"/>
      <c r="Q9" s="81"/>
      <c r="R9" s="81"/>
      <c r="S9" s="46"/>
      <c r="T9" s="46"/>
      <c r="U9" s="84"/>
      <c r="V9" s="84"/>
      <c r="W9" s="84"/>
      <c r="X9" s="84"/>
      <c r="Y9" s="84"/>
      <c r="Z9" s="84"/>
      <c r="AA9" s="84"/>
      <c r="AB9" s="84"/>
      <c r="AC9" s="84"/>
      <c r="AD9" s="81"/>
      <c r="AE9" s="81"/>
      <c r="AF9" s="81"/>
      <c r="AG9" s="81"/>
      <c r="AH9" s="81"/>
      <c r="AI9" s="81"/>
      <c r="AJ9" s="81"/>
    </row>
    <row r="10" spans="1:36" ht="17.899999999999999" customHeight="1">
      <c r="A10" s="82"/>
      <c r="B10" s="225" t="s">
        <v>122</v>
      </c>
      <c r="C10" s="362">
        <v>-136.709</v>
      </c>
      <c r="D10" s="228"/>
      <c r="E10" s="362">
        <v>-222.38299999999998</v>
      </c>
      <c r="F10" s="156"/>
      <c r="G10" s="46"/>
      <c r="H10" s="46"/>
      <c r="I10" s="48"/>
      <c r="J10" s="380"/>
      <c r="K10" s="81"/>
      <c r="L10" s="46"/>
      <c r="M10" s="46"/>
      <c r="N10" s="46"/>
      <c r="O10" s="46"/>
      <c r="P10" s="46"/>
      <c r="Q10" s="81"/>
      <c r="R10" s="81"/>
      <c r="S10" s="46"/>
      <c r="T10" s="46"/>
      <c r="U10" s="84"/>
      <c r="V10" s="84"/>
      <c r="W10" s="84"/>
      <c r="X10" s="84"/>
      <c r="Y10" s="84"/>
      <c r="Z10" s="84"/>
      <c r="AA10" s="84"/>
      <c r="AB10" s="84"/>
      <c r="AC10" s="84"/>
      <c r="AD10" s="81"/>
      <c r="AE10" s="81"/>
      <c r="AF10" s="81"/>
      <c r="AG10" s="81"/>
      <c r="AH10" s="81"/>
      <c r="AI10" s="81"/>
      <c r="AJ10" s="81"/>
    </row>
    <row r="11" spans="1:36" ht="6" customHeight="1">
      <c r="A11" s="82"/>
      <c r="B11" s="167"/>
      <c r="C11" s="366"/>
      <c r="D11" s="366"/>
      <c r="E11" s="366"/>
      <c r="F11" s="46"/>
      <c r="G11" s="46"/>
      <c r="H11" s="46"/>
      <c r="J11" s="81"/>
      <c r="K11" s="81"/>
      <c r="L11" s="46"/>
      <c r="M11" s="46"/>
      <c r="N11" s="46"/>
      <c r="O11" s="46"/>
      <c r="P11" s="46"/>
      <c r="Q11" s="81"/>
      <c r="R11" s="81"/>
      <c r="S11" s="46"/>
      <c r="T11" s="46"/>
      <c r="U11" s="84"/>
      <c r="V11" s="84"/>
      <c r="W11" s="84"/>
      <c r="X11" s="84"/>
      <c r="Y11" s="84"/>
      <c r="Z11" s="84"/>
      <c r="AA11" s="84"/>
      <c r="AB11" s="84"/>
      <c r="AC11" s="84"/>
      <c r="AD11" s="81"/>
      <c r="AE11" s="81"/>
      <c r="AF11" s="81"/>
      <c r="AG11" s="81"/>
      <c r="AH11" s="81"/>
      <c r="AI11" s="81"/>
      <c r="AJ11" s="81"/>
    </row>
    <row r="12" spans="1:36" ht="17.5">
      <c r="A12" s="82"/>
      <c r="B12" s="175" t="s">
        <v>85</v>
      </c>
      <c r="C12" s="361">
        <v>-4.831999999999999</v>
      </c>
      <c r="D12" s="363"/>
      <c r="E12" s="361">
        <v>-11.666</v>
      </c>
      <c r="F12" s="46"/>
      <c r="G12" s="46"/>
      <c r="H12" s="52"/>
      <c r="J12" s="81"/>
      <c r="K12" s="354"/>
      <c r="L12" s="46"/>
      <c r="M12" s="152"/>
      <c r="N12" s="46"/>
      <c r="O12" s="46"/>
      <c r="P12" s="46"/>
      <c r="Q12" s="81"/>
      <c r="R12" s="81"/>
      <c r="S12" s="46"/>
      <c r="T12" s="46"/>
      <c r="U12" s="84"/>
      <c r="V12" s="84"/>
      <c r="W12" s="84"/>
      <c r="X12" s="84"/>
      <c r="Y12" s="84"/>
      <c r="Z12" s="84"/>
      <c r="AA12" s="84"/>
      <c r="AB12" s="84"/>
      <c r="AC12" s="84"/>
      <c r="AD12" s="81"/>
      <c r="AE12" s="81"/>
      <c r="AF12" s="81"/>
      <c r="AG12" s="81"/>
      <c r="AH12" s="81"/>
      <c r="AI12" s="81"/>
      <c r="AJ12" s="81"/>
    </row>
    <row r="13" spans="1:36" ht="6" customHeight="1" thickBot="1">
      <c r="A13" s="82"/>
      <c r="B13" s="210"/>
      <c r="C13" s="366"/>
      <c r="D13" s="366"/>
      <c r="E13" s="366"/>
      <c r="F13" s="46"/>
      <c r="G13" s="46"/>
      <c r="H13" s="46"/>
      <c r="I13" s="81"/>
      <c r="J13" s="46"/>
      <c r="K13" s="46"/>
      <c r="L13" s="46"/>
      <c r="M13" s="46"/>
      <c r="N13" s="46"/>
      <c r="O13" s="46"/>
      <c r="P13" s="46"/>
      <c r="Q13" s="81"/>
      <c r="R13" s="81"/>
      <c r="S13" s="46"/>
      <c r="T13" s="46"/>
      <c r="V13" s="84"/>
      <c r="W13" s="84"/>
      <c r="X13" s="84"/>
      <c r="Y13" s="84"/>
      <c r="Z13" s="84"/>
      <c r="AA13" s="84"/>
      <c r="AB13" s="84"/>
      <c r="AC13" s="84"/>
      <c r="AD13" s="81"/>
      <c r="AE13" s="81"/>
      <c r="AF13" s="81"/>
      <c r="AG13" s="81"/>
      <c r="AH13" s="81"/>
      <c r="AI13" s="81"/>
      <c r="AJ13" s="81"/>
    </row>
    <row r="14" spans="1:36" ht="16" thickBot="1">
      <c r="A14" s="10"/>
      <c r="B14" s="195" t="s">
        <v>48</v>
      </c>
      <c r="C14" s="368">
        <v>239.827</v>
      </c>
      <c r="D14" s="368"/>
      <c r="E14" s="381">
        <v>399.76099999999997</v>
      </c>
      <c r="F14" s="140"/>
      <c r="G14" s="140"/>
      <c r="H14" s="141"/>
      <c r="I14" s="46"/>
      <c r="J14" s="142"/>
      <c r="K14" s="46"/>
      <c r="L14" s="46"/>
      <c r="M14" s="142"/>
      <c r="N14" s="141"/>
      <c r="O14" s="46"/>
      <c r="P14" s="46"/>
      <c r="Q14" s="81"/>
      <c r="R14" s="81"/>
      <c r="S14" s="46"/>
      <c r="T14" s="46"/>
      <c r="V14" s="12"/>
      <c r="W14" s="12"/>
      <c r="X14" s="12"/>
      <c r="Y14" s="12"/>
      <c r="Z14" s="12"/>
      <c r="AA14" s="12"/>
      <c r="AB14" s="12"/>
      <c r="AC14" s="12"/>
      <c r="AD14" s="425"/>
      <c r="AE14" s="425"/>
      <c r="AF14" s="425"/>
      <c r="AG14" s="425"/>
      <c r="AH14" s="81"/>
      <c r="AI14" s="81"/>
      <c r="AJ14" s="81"/>
    </row>
    <row r="15" spans="1:36" ht="5.25" customHeight="1">
      <c r="A15" s="10"/>
      <c r="B15" s="167"/>
      <c r="C15" s="365"/>
      <c r="D15" s="365"/>
      <c r="E15" s="365"/>
      <c r="F15" s="46"/>
      <c r="G15" s="144"/>
      <c r="H15" s="46"/>
      <c r="I15" s="46"/>
      <c r="J15" s="153"/>
      <c r="K15" s="46"/>
      <c r="L15" s="46"/>
      <c r="M15" s="153"/>
      <c r="N15" s="46"/>
      <c r="O15" s="46"/>
      <c r="P15" s="46"/>
      <c r="Q15" s="81"/>
      <c r="R15" s="81"/>
      <c r="S15" s="46"/>
      <c r="T15" s="46"/>
      <c r="V15" s="12"/>
      <c r="W15" s="12"/>
      <c r="X15" s="12"/>
      <c r="Y15" s="12"/>
      <c r="Z15" s="12"/>
      <c r="AA15" s="12"/>
      <c r="AB15" s="12"/>
      <c r="AC15" s="12"/>
      <c r="AD15" s="425"/>
      <c r="AE15" s="425"/>
      <c r="AF15" s="425"/>
      <c r="AG15" s="425"/>
      <c r="AH15" s="81"/>
      <c r="AI15" s="81"/>
      <c r="AJ15" s="81"/>
    </row>
    <row r="16" spans="1:36" ht="17.5">
      <c r="A16" s="82"/>
      <c r="B16" s="175" t="s">
        <v>84</v>
      </c>
      <c r="C16" s="361">
        <v>-9.9149999999999991</v>
      </c>
      <c r="D16" s="363"/>
      <c r="E16" s="361">
        <v>-0.29399999999999998</v>
      </c>
      <c r="F16" s="140"/>
      <c r="G16" s="140"/>
      <c r="H16" s="141"/>
      <c r="I16" s="46"/>
      <c r="J16" s="142"/>
      <c r="K16" s="46"/>
      <c r="L16" s="46"/>
      <c r="M16" s="142"/>
      <c r="N16" s="141"/>
      <c r="O16" s="46"/>
      <c r="P16" s="46"/>
      <c r="Q16" s="81"/>
      <c r="R16" s="81"/>
      <c r="S16" s="46"/>
      <c r="T16" s="46"/>
      <c r="V16" s="84"/>
      <c r="W16" s="84"/>
      <c r="X16" s="84"/>
      <c r="Y16" s="84"/>
      <c r="Z16" s="84"/>
      <c r="AA16" s="84"/>
      <c r="AB16" s="84"/>
      <c r="AC16" s="84"/>
      <c r="AD16" s="81"/>
      <c r="AE16" s="81"/>
      <c r="AF16" s="81"/>
      <c r="AG16" s="81"/>
      <c r="AH16" s="81"/>
      <c r="AI16" s="81"/>
      <c r="AJ16" s="81"/>
    </row>
    <row r="17" spans="1:36" ht="6" customHeight="1">
      <c r="A17" s="82"/>
      <c r="B17" s="210"/>
      <c r="C17" s="363"/>
      <c r="D17" s="363"/>
      <c r="E17" s="363"/>
      <c r="F17" s="46"/>
      <c r="G17" s="140"/>
      <c r="H17" s="46"/>
      <c r="I17" s="46"/>
      <c r="J17" s="142"/>
      <c r="K17" s="46"/>
      <c r="L17" s="46"/>
      <c r="M17" s="142"/>
      <c r="N17" s="46"/>
      <c r="O17" s="46"/>
      <c r="P17" s="46"/>
      <c r="Q17" s="81"/>
      <c r="R17" s="81"/>
      <c r="S17" s="46"/>
      <c r="T17" s="46"/>
      <c r="V17" s="84"/>
      <c r="W17" s="84"/>
      <c r="X17" s="84"/>
      <c r="Y17" s="84"/>
      <c r="Z17" s="84"/>
      <c r="AA17" s="84"/>
      <c r="AB17" s="84"/>
      <c r="AC17" s="84"/>
      <c r="AD17" s="81"/>
      <c r="AE17" s="81"/>
      <c r="AF17" s="81"/>
      <c r="AG17" s="81"/>
      <c r="AH17" s="81"/>
      <c r="AI17" s="81"/>
      <c r="AJ17" s="81"/>
    </row>
    <row r="18" spans="1:36" ht="17.5">
      <c r="A18" s="82"/>
      <c r="B18" s="175" t="s">
        <v>83</v>
      </c>
      <c r="C18" s="361">
        <v>-47.811999999999998</v>
      </c>
      <c r="D18" s="363"/>
      <c r="E18" s="361">
        <v>-80.436000000000007</v>
      </c>
      <c r="F18" s="145"/>
      <c r="G18" s="140"/>
      <c r="H18" s="141"/>
      <c r="I18" s="46"/>
      <c r="J18" s="142"/>
      <c r="K18" s="46"/>
      <c r="L18" s="46"/>
      <c r="M18" s="142"/>
      <c r="N18" s="141"/>
      <c r="O18" s="46"/>
      <c r="P18" s="46"/>
      <c r="Q18" s="81"/>
      <c r="R18" s="81"/>
      <c r="S18" s="46"/>
      <c r="T18" s="46"/>
      <c r="V18" s="84"/>
      <c r="W18" s="84"/>
      <c r="X18" s="84"/>
      <c r="Y18" s="84"/>
      <c r="Z18" s="84"/>
      <c r="AA18" s="84"/>
      <c r="AB18" s="84"/>
      <c r="AC18" s="84"/>
      <c r="AD18" s="81"/>
      <c r="AE18" s="81"/>
      <c r="AF18" s="81"/>
      <c r="AG18" s="81"/>
      <c r="AH18" s="81"/>
      <c r="AI18" s="81"/>
      <c r="AJ18" s="81"/>
    </row>
    <row r="19" spans="1:36" ht="6" customHeight="1">
      <c r="A19" s="82"/>
      <c r="B19" s="210"/>
      <c r="C19" s="363"/>
      <c r="D19" s="363"/>
      <c r="E19" s="363"/>
      <c r="F19" s="46"/>
      <c r="G19" s="140"/>
      <c r="H19" s="141"/>
      <c r="I19" s="46"/>
      <c r="J19" s="142"/>
      <c r="K19" s="46"/>
      <c r="L19" s="46"/>
      <c r="M19" s="142"/>
      <c r="N19" s="141"/>
      <c r="O19" s="46"/>
      <c r="P19" s="46"/>
      <c r="Q19" s="81"/>
      <c r="R19" s="81"/>
      <c r="S19" s="46"/>
      <c r="T19" s="46"/>
      <c r="V19" s="84"/>
      <c r="W19" s="84"/>
      <c r="X19" s="84"/>
      <c r="Y19" s="84"/>
      <c r="Z19" s="84"/>
      <c r="AA19" s="84"/>
      <c r="AB19" s="84"/>
      <c r="AC19" s="84"/>
      <c r="AD19" s="81"/>
      <c r="AE19" s="81"/>
      <c r="AF19" s="81"/>
      <c r="AG19" s="81"/>
      <c r="AH19" s="81"/>
      <c r="AI19" s="81"/>
      <c r="AJ19" s="81"/>
    </row>
    <row r="20" spans="1:36" ht="17.5">
      <c r="A20" s="82"/>
      <c r="B20" s="175" t="s">
        <v>82</v>
      </c>
      <c r="C20" s="361">
        <v>-1.8069999999999999</v>
      </c>
      <c r="D20" s="363"/>
      <c r="E20" s="361">
        <v>-18.975999999999999</v>
      </c>
      <c r="F20" s="140"/>
      <c r="G20" s="141"/>
      <c r="H20" s="141"/>
      <c r="I20" s="46"/>
      <c r="J20" s="142"/>
      <c r="K20" s="46"/>
      <c r="L20" s="46"/>
      <c r="M20" s="142"/>
      <c r="N20" s="141"/>
      <c r="O20" s="46"/>
      <c r="P20" s="46"/>
      <c r="Q20" s="81"/>
      <c r="R20" s="81"/>
      <c r="S20" s="46"/>
      <c r="T20" s="46"/>
      <c r="V20" s="84"/>
      <c r="W20" s="84"/>
      <c r="X20" s="84"/>
      <c r="Y20" s="84"/>
      <c r="Z20" s="84"/>
      <c r="AA20" s="84"/>
      <c r="AB20" s="84"/>
      <c r="AC20" s="84"/>
      <c r="AD20" s="81"/>
      <c r="AE20" s="81"/>
      <c r="AF20" s="81"/>
      <c r="AG20" s="81"/>
      <c r="AH20" s="81"/>
      <c r="AI20" s="81"/>
      <c r="AJ20" s="81"/>
    </row>
    <row r="21" spans="1:36" ht="6" customHeight="1">
      <c r="A21" s="82"/>
      <c r="B21" s="210"/>
      <c r="C21" s="363"/>
      <c r="D21" s="363"/>
      <c r="E21" s="363"/>
      <c r="F21" s="46"/>
      <c r="G21" s="46"/>
      <c r="H21" s="46"/>
      <c r="I21" s="46"/>
      <c r="J21" s="154"/>
      <c r="K21" s="46"/>
      <c r="L21" s="46"/>
      <c r="M21" s="154"/>
      <c r="N21" s="46"/>
      <c r="O21" s="46"/>
      <c r="P21" s="46"/>
      <c r="Q21" s="81"/>
      <c r="R21" s="81"/>
      <c r="S21" s="46"/>
      <c r="T21" s="46"/>
      <c r="V21" s="84"/>
      <c r="W21" s="84"/>
      <c r="X21" s="84"/>
      <c r="Y21" s="84"/>
      <c r="Z21" s="84"/>
      <c r="AA21" s="84"/>
      <c r="AB21" s="84"/>
      <c r="AC21" s="84"/>
      <c r="AD21" s="81"/>
      <c r="AE21" s="81"/>
      <c r="AF21" s="81"/>
      <c r="AG21" s="81"/>
      <c r="AH21" s="81"/>
      <c r="AI21" s="81"/>
      <c r="AJ21" s="81"/>
    </row>
    <row r="22" spans="1:36" ht="18" customHeight="1">
      <c r="A22" s="82"/>
      <c r="B22" s="175" t="s">
        <v>81</v>
      </c>
      <c r="C22" s="361">
        <v>0</v>
      </c>
      <c r="D22" s="363"/>
      <c r="E22" s="361">
        <v>0</v>
      </c>
      <c r="F22" s="46"/>
      <c r="G22" s="140"/>
      <c r="H22" s="141"/>
      <c r="I22" s="46"/>
      <c r="J22" s="142"/>
      <c r="K22" s="46"/>
      <c r="L22" s="46"/>
      <c r="M22" s="142"/>
      <c r="N22" s="141"/>
      <c r="O22" s="46"/>
      <c r="P22" s="46"/>
      <c r="Q22" s="81"/>
      <c r="R22" s="81"/>
      <c r="S22" s="46"/>
      <c r="T22" s="46"/>
      <c r="V22" s="84"/>
      <c r="W22" s="84"/>
      <c r="X22" s="84"/>
      <c r="Y22" s="84"/>
      <c r="Z22" s="84"/>
      <c r="AA22" s="84"/>
      <c r="AB22" s="84"/>
      <c r="AC22" s="84"/>
      <c r="AD22" s="81"/>
      <c r="AE22" s="81"/>
      <c r="AF22" s="81"/>
      <c r="AG22" s="81"/>
      <c r="AH22" s="81"/>
      <c r="AI22" s="81"/>
      <c r="AJ22" s="81"/>
    </row>
    <row r="23" spans="1:36" ht="6" customHeight="1" thickBot="1">
      <c r="A23" s="82"/>
      <c r="B23" s="210"/>
      <c r="C23" s="366"/>
      <c r="D23" s="366"/>
      <c r="E23" s="366"/>
      <c r="F23" s="81"/>
      <c r="G23" s="46"/>
      <c r="H23" s="46"/>
      <c r="I23" s="46"/>
      <c r="J23" s="154"/>
      <c r="K23" s="46"/>
      <c r="L23" s="46"/>
      <c r="M23" s="154"/>
      <c r="N23" s="46"/>
      <c r="O23" s="46"/>
      <c r="P23" s="46"/>
      <c r="Q23" s="81"/>
      <c r="R23" s="81"/>
      <c r="S23" s="46"/>
      <c r="T23" s="46"/>
      <c r="V23" s="84"/>
      <c r="W23" s="84"/>
      <c r="X23" s="84"/>
      <c r="Y23" s="84"/>
      <c r="Z23" s="84"/>
      <c r="AA23" s="84"/>
      <c r="AB23" s="84"/>
      <c r="AC23" s="84"/>
      <c r="AD23" s="81"/>
      <c r="AE23" s="81"/>
      <c r="AF23" s="81"/>
      <c r="AG23" s="81"/>
      <c r="AH23" s="81"/>
      <c r="AI23" s="81"/>
      <c r="AJ23" s="81"/>
    </row>
    <row r="24" spans="1:36" ht="16" thickBot="1">
      <c r="A24" s="82"/>
      <c r="B24" s="195" t="s">
        <v>47</v>
      </c>
      <c r="C24" s="368">
        <v>180.29300000000001</v>
      </c>
      <c r="D24" s="368"/>
      <c r="E24" s="381">
        <v>300.05499999999995</v>
      </c>
      <c r="F24" s="81"/>
      <c r="G24" s="140"/>
      <c r="H24" s="141"/>
      <c r="I24" s="46"/>
      <c r="J24" s="142"/>
      <c r="K24" s="46"/>
      <c r="L24" s="46"/>
      <c r="M24" s="142"/>
      <c r="N24" s="141"/>
      <c r="O24" s="46"/>
      <c r="P24" s="46"/>
      <c r="Q24" s="81"/>
      <c r="R24" s="81"/>
      <c r="S24" s="46"/>
      <c r="T24" s="46"/>
      <c r="V24" s="84"/>
      <c r="W24" s="84"/>
      <c r="X24" s="84"/>
      <c r="Y24" s="84"/>
      <c r="Z24" s="84"/>
      <c r="AA24" s="84"/>
      <c r="AB24" s="84"/>
      <c r="AC24" s="84"/>
      <c r="AD24" s="81"/>
      <c r="AE24" s="81"/>
      <c r="AF24" s="81"/>
      <c r="AG24" s="81"/>
      <c r="AH24" s="81"/>
      <c r="AI24" s="81"/>
      <c r="AJ24" s="81"/>
    </row>
    <row r="25" spans="1:36" ht="5.25" customHeight="1">
      <c r="A25" s="82"/>
      <c r="B25" s="167"/>
      <c r="C25" s="367"/>
      <c r="D25" s="85"/>
      <c r="E25" s="367"/>
      <c r="F25" s="81"/>
      <c r="G25" s="140"/>
      <c r="H25" s="46"/>
      <c r="I25" s="46"/>
      <c r="J25" s="140"/>
      <c r="K25" s="46"/>
      <c r="L25" s="46"/>
      <c r="M25" s="140"/>
      <c r="N25" s="46"/>
      <c r="O25" s="46"/>
      <c r="P25" s="46"/>
      <c r="Q25" s="81"/>
      <c r="R25" s="81"/>
      <c r="S25" s="46"/>
      <c r="T25" s="46"/>
      <c r="V25" s="84"/>
      <c r="W25" s="84"/>
      <c r="X25" s="84"/>
      <c r="Y25" s="84"/>
      <c r="Z25" s="84"/>
      <c r="AA25" s="84"/>
      <c r="AB25" s="84"/>
      <c r="AC25" s="84"/>
      <c r="AD25" s="81"/>
      <c r="AE25" s="81"/>
      <c r="AF25" s="81"/>
      <c r="AG25" s="81"/>
      <c r="AH25" s="81"/>
      <c r="AI25" s="81"/>
      <c r="AJ25" s="81"/>
    </row>
    <row r="26" spans="1:36" ht="17.5">
      <c r="A26" s="82"/>
      <c r="B26" s="196" t="s">
        <v>71</v>
      </c>
      <c r="C26" s="361">
        <v>-34.463999999999999</v>
      </c>
      <c r="D26" s="363"/>
      <c r="E26" s="361">
        <v>-59.366</v>
      </c>
      <c r="F26" s="81"/>
      <c r="G26" s="140"/>
      <c r="H26" s="141"/>
      <c r="I26" s="119"/>
      <c r="J26" s="150"/>
      <c r="K26" s="46"/>
      <c r="L26" s="46"/>
      <c r="M26" s="150"/>
      <c r="N26" s="155"/>
      <c r="O26" s="46"/>
      <c r="P26" s="46"/>
      <c r="Q26" s="81"/>
      <c r="R26" s="81"/>
      <c r="S26" s="46"/>
      <c r="T26" s="46"/>
      <c r="V26" s="84"/>
      <c r="W26" s="84"/>
      <c r="X26" s="84"/>
      <c r="Y26" s="84"/>
      <c r="Z26" s="84"/>
      <c r="AA26" s="84"/>
      <c r="AB26" s="84"/>
      <c r="AC26" s="84"/>
      <c r="AD26" s="81"/>
      <c r="AE26" s="81"/>
      <c r="AF26" s="81"/>
      <c r="AG26" s="81"/>
      <c r="AH26" s="81"/>
      <c r="AI26" s="81"/>
      <c r="AJ26" s="81"/>
    </row>
    <row r="27" spans="1:36" ht="6" customHeight="1">
      <c r="A27" s="82"/>
      <c r="B27" s="167"/>
      <c r="C27" s="363"/>
      <c r="D27" s="85"/>
      <c r="E27" s="363"/>
      <c r="F27" s="81"/>
      <c r="G27" s="140"/>
      <c r="H27" s="51"/>
      <c r="I27" s="46"/>
      <c r="J27" s="140"/>
      <c r="K27" s="46"/>
      <c r="L27" s="46"/>
      <c r="M27" s="140"/>
      <c r="N27" s="51"/>
      <c r="O27" s="46"/>
      <c r="P27" s="46"/>
      <c r="Q27" s="81"/>
      <c r="R27" s="81"/>
      <c r="S27" s="46"/>
      <c r="T27" s="46"/>
      <c r="V27" s="84"/>
      <c r="W27" s="84"/>
      <c r="X27" s="84"/>
      <c r="Y27" s="84"/>
      <c r="Z27" s="84"/>
      <c r="AA27" s="84"/>
      <c r="AB27" s="84"/>
      <c r="AC27" s="84"/>
      <c r="AD27" s="81"/>
      <c r="AE27" s="81"/>
      <c r="AF27" s="81"/>
      <c r="AG27" s="81"/>
      <c r="AH27" s="81"/>
      <c r="AI27" s="81"/>
      <c r="AJ27" s="81"/>
    </row>
    <row r="28" spans="1:36" ht="18" customHeight="1">
      <c r="A28" s="82"/>
      <c r="B28" s="175" t="s">
        <v>108</v>
      </c>
      <c r="C28" s="361">
        <v>-335.101</v>
      </c>
      <c r="D28" s="85"/>
      <c r="E28" s="361">
        <v>-354.62200000000001</v>
      </c>
      <c r="F28" s="81"/>
      <c r="G28" s="140"/>
      <c r="H28" s="141"/>
      <c r="I28" s="119"/>
      <c r="J28" s="142"/>
      <c r="K28" s="46"/>
      <c r="L28" s="46"/>
      <c r="M28" s="142"/>
      <c r="N28" s="141"/>
      <c r="O28" s="46"/>
      <c r="P28" s="46"/>
      <c r="Q28" s="81"/>
      <c r="R28" s="81"/>
      <c r="S28" s="46"/>
      <c r="T28" s="46"/>
      <c r="V28" s="84"/>
      <c r="W28" s="84"/>
      <c r="X28" s="84"/>
      <c r="Y28" s="84"/>
      <c r="Z28" s="84"/>
      <c r="AA28" s="84"/>
      <c r="AB28" s="84"/>
      <c r="AC28" s="84"/>
      <c r="AD28" s="81"/>
      <c r="AE28" s="81"/>
      <c r="AF28" s="81"/>
      <c r="AG28" s="81"/>
      <c r="AH28" s="81"/>
      <c r="AI28" s="81"/>
      <c r="AJ28" s="81"/>
    </row>
    <row r="29" spans="1:36" ht="6" customHeight="1">
      <c r="A29" s="82"/>
      <c r="B29" s="167"/>
      <c r="C29" s="363"/>
      <c r="D29" s="85"/>
      <c r="E29" s="363"/>
      <c r="F29" s="81"/>
      <c r="G29" s="140"/>
      <c r="H29" s="46"/>
      <c r="I29" s="46"/>
      <c r="J29" s="140"/>
      <c r="K29" s="46"/>
      <c r="L29" s="46"/>
      <c r="M29" s="140"/>
      <c r="N29" s="46"/>
      <c r="O29" s="46"/>
      <c r="P29" s="46"/>
      <c r="Q29" s="81"/>
      <c r="R29" s="81"/>
      <c r="S29" s="46"/>
      <c r="T29" s="46"/>
      <c r="V29" s="84"/>
      <c r="W29" s="84"/>
      <c r="X29" s="84"/>
      <c r="Y29" s="84"/>
      <c r="Z29" s="84"/>
      <c r="AA29" s="84"/>
      <c r="AB29" s="84"/>
      <c r="AC29" s="84"/>
      <c r="AD29" s="81"/>
      <c r="AE29" s="81"/>
      <c r="AF29" s="81"/>
      <c r="AG29" s="81"/>
      <c r="AH29" s="81"/>
      <c r="AI29" s="81"/>
      <c r="AJ29" s="81"/>
    </row>
    <row r="30" spans="1:36" ht="18" customHeight="1">
      <c r="A30" s="82"/>
      <c r="B30" s="196" t="s">
        <v>72</v>
      </c>
      <c r="C30" s="361">
        <v>-1866.4570000000001</v>
      </c>
      <c r="D30" s="85"/>
      <c r="E30" s="361">
        <v>-1108.1890000000001</v>
      </c>
      <c r="F30" s="81"/>
      <c r="G30" s="140"/>
      <c r="H30" s="141"/>
      <c r="I30" s="119"/>
      <c r="J30" s="142"/>
      <c r="K30" s="46"/>
      <c r="L30" s="46"/>
      <c r="M30" s="142"/>
      <c r="N30" s="141"/>
      <c r="O30" s="136"/>
      <c r="P30" s="119"/>
      <c r="Q30" s="46"/>
      <c r="R30" s="46"/>
      <c r="S30" s="51"/>
      <c r="T30" s="120"/>
      <c r="V30" s="84"/>
      <c r="W30" s="84"/>
      <c r="X30" s="84"/>
      <c r="Y30" s="84"/>
      <c r="Z30" s="84"/>
      <c r="AA30" s="84"/>
      <c r="AB30" s="84"/>
      <c r="AC30" s="84"/>
      <c r="AD30" s="81"/>
      <c r="AE30" s="81"/>
      <c r="AF30" s="81"/>
      <c r="AG30" s="81"/>
      <c r="AH30" s="81"/>
      <c r="AI30" s="81"/>
      <c r="AJ30" s="81"/>
    </row>
    <row r="31" spans="1:36" ht="6" customHeight="1">
      <c r="A31" s="82"/>
      <c r="B31" s="167"/>
      <c r="C31" s="363"/>
      <c r="D31" s="85"/>
      <c r="E31" s="363"/>
      <c r="F31" s="81"/>
      <c r="G31" s="146"/>
      <c r="H31" s="51"/>
      <c r="I31" s="46"/>
      <c r="J31" s="46"/>
      <c r="K31" s="46"/>
      <c r="L31" s="46"/>
      <c r="M31" s="46"/>
      <c r="N31" s="46"/>
      <c r="O31" s="136"/>
      <c r="P31" s="119"/>
      <c r="Q31" s="46"/>
      <c r="R31" s="46"/>
      <c r="S31" s="46"/>
      <c r="T31" s="46"/>
      <c r="V31" s="84"/>
      <c r="W31" s="84"/>
      <c r="X31" s="84"/>
      <c r="Y31" s="84"/>
      <c r="Z31" s="84"/>
      <c r="AA31" s="84"/>
      <c r="AB31" s="84"/>
      <c r="AC31" s="84"/>
      <c r="AD31" s="81"/>
      <c r="AE31" s="81"/>
      <c r="AF31" s="81"/>
      <c r="AG31" s="81"/>
      <c r="AH31" s="81"/>
      <c r="AI31" s="81"/>
      <c r="AJ31" s="81"/>
    </row>
    <row r="32" spans="1:36" ht="17.5">
      <c r="A32" s="82"/>
      <c r="B32" s="175" t="s">
        <v>73</v>
      </c>
      <c r="C32" s="361">
        <v>-12.340000000000002</v>
      </c>
      <c r="D32" s="50"/>
      <c r="E32" s="361">
        <v>-16.599</v>
      </c>
      <c r="F32" s="81"/>
      <c r="G32" s="145"/>
      <c r="H32" s="147"/>
      <c r="I32" s="119"/>
      <c r="J32" s="151"/>
      <c r="K32" s="46"/>
      <c r="L32" s="46"/>
      <c r="M32" s="151"/>
      <c r="N32" s="155"/>
      <c r="O32" s="136"/>
      <c r="P32" s="119"/>
      <c r="Q32" s="46"/>
      <c r="R32" s="46"/>
      <c r="S32" s="46"/>
      <c r="T32" s="46"/>
      <c r="U32" s="84"/>
      <c r="V32" s="84"/>
      <c r="W32" s="84"/>
      <c r="X32" s="84"/>
      <c r="Y32" s="84"/>
      <c r="Z32" s="84"/>
      <c r="AA32" s="84"/>
      <c r="AB32" s="84"/>
      <c r="AC32" s="84"/>
      <c r="AD32" s="81"/>
      <c r="AE32" s="81"/>
      <c r="AF32" s="81"/>
      <c r="AG32" s="81"/>
      <c r="AH32" s="81"/>
      <c r="AI32" s="81"/>
      <c r="AJ32" s="81"/>
    </row>
    <row r="33" spans="1:36" ht="6" customHeight="1">
      <c r="A33" s="82"/>
      <c r="B33" s="196"/>
      <c r="C33" s="363"/>
      <c r="D33" s="47"/>
      <c r="E33" s="363"/>
      <c r="F33" s="54"/>
      <c r="G33" s="135"/>
      <c r="H33" s="136"/>
      <c r="I33" s="46"/>
      <c r="J33" s="146"/>
      <c r="K33" s="46"/>
      <c r="L33" s="46"/>
      <c r="M33" s="146"/>
      <c r="N33" s="51"/>
      <c r="O33" s="136"/>
      <c r="P33" s="119"/>
      <c r="Q33" s="46"/>
      <c r="R33" s="46"/>
      <c r="S33" s="46"/>
      <c r="T33" s="46"/>
      <c r="U33" s="84"/>
      <c r="V33" s="84"/>
      <c r="W33" s="84"/>
      <c r="X33" s="84"/>
      <c r="Y33" s="84"/>
      <c r="Z33" s="84"/>
      <c r="AA33" s="84"/>
      <c r="AB33" s="84"/>
      <c r="AC33" s="84"/>
      <c r="AD33" s="81"/>
      <c r="AE33" s="81"/>
      <c r="AF33" s="81"/>
      <c r="AG33" s="81"/>
      <c r="AH33" s="81"/>
      <c r="AI33" s="81"/>
      <c r="AJ33" s="81"/>
    </row>
    <row r="34" spans="1:36" ht="17.5">
      <c r="A34" s="82"/>
      <c r="B34" s="196" t="s">
        <v>74</v>
      </c>
      <c r="C34" s="361">
        <v>2640.6030000000001</v>
      </c>
      <c r="D34" s="71"/>
      <c r="E34" s="361">
        <v>-446.12699999999995</v>
      </c>
      <c r="F34" s="54"/>
      <c r="G34" s="140"/>
      <c r="H34" s="141"/>
      <c r="I34" s="119"/>
      <c r="J34" s="145"/>
      <c r="K34" s="46"/>
      <c r="L34" s="46"/>
      <c r="M34" s="145"/>
      <c r="N34" s="147"/>
      <c r="O34" s="137"/>
      <c r="P34" s="119"/>
      <c r="Q34" s="46"/>
      <c r="R34" s="46"/>
      <c r="S34" s="46"/>
      <c r="T34" s="46"/>
      <c r="U34" s="84"/>
      <c r="V34" s="84"/>
      <c r="W34" s="84"/>
      <c r="X34" s="84"/>
      <c r="Y34" s="84"/>
      <c r="Z34" s="84"/>
      <c r="AA34" s="84"/>
      <c r="AB34" s="84"/>
      <c r="AC34" s="84"/>
      <c r="AD34" s="81"/>
      <c r="AE34" s="81"/>
      <c r="AF34" s="81"/>
      <c r="AG34" s="81"/>
      <c r="AH34" s="81"/>
      <c r="AI34" s="81"/>
      <c r="AJ34" s="81"/>
    </row>
    <row r="35" spans="1:36" ht="6" customHeight="1">
      <c r="A35" s="82"/>
      <c r="B35" s="196"/>
      <c r="C35" s="363"/>
      <c r="D35" s="71"/>
      <c r="E35" s="363"/>
      <c r="F35" s="8"/>
      <c r="G35" s="145"/>
      <c r="H35" s="136"/>
      <c r="I35" s="119"/>
      <c r="J35" s="135"/>
      <c r="K35" s="46"/>
      <c r="L35" s="46"/>
      <c r="M35" s="135"/>
      <c r="N35" s="136"/>
      <c r="O35" s="51"/>
      <c r="P35" s="119"/>
      <c r="Q35" s="46"/>
      <c r="R35" s="46"/>
      <c r="S35" s="46"/>
      <c r="T35" s="46"/>
      <c r="U35" s="84"/>
      <c r="V35" s="84"/>
      <c r="W35" s="84"/>
      <c r="X35" s="84"/>
      <c r="Y35" s="84"/>
      <c r="Z35" s="84"/>
      <c r="AA35" s="84"/>
      <c r="AB35" s="84"/>
      <c r="AC35" s="84"/>
      <c r="AD35" s="81"/>
      <c r="AE35" s="81"/>
      <c r="AF35" s="81"/>
      <c r="AG35" s="81"/>
      <c r="AH35" s="81"/>
      <c r="AI35" s="81"/>
      <c r="AJ35" s="81"/>
    </row>
    <row r="36" spans="1:36" ht="17.5">
      <c r="A36" s="82"/>
      <c r="B36" s="196" t="s">
        <v>75</v>
      </c>
      <c r="C36" s="361">
        <v>-26.843999999999596</v>
      </c>
      <c r="D36" s="71"/>
      <c r="E36" s="361">
        <v>-54.840000000000146</v>
      </c>
      <c r="F36" s="148"/>
      <c r="G36" s="140"/>
      <c r="H36" s="143"/>
      <c r="I36" s="119"/>
      <c r="J36" s="140"/>
      <c r="K36" s="141"/>
      <c r="L36" s="46"/>
      <c r="M36" s="140"/>
      <c r="N36" s="141"/>
      <c r="O36" s="51"/>
      <c r="P36" s="119"/>
      <c r="Q36" s="46"/>
      <c r="R36" s="46"/>
      <c r="S36" s="46"/>
      <c r="T36" s="46"/>
      <c r="U36" s="84"/>
      <c r="V36" s="84"/>
      <c r="W36" s="84"/>
      <c r="X36" s="84"/>
      <c r="Y36" s="84"/>
      <c r="Z36" s="84"/>
      <c r="AA36" s="84"/>
      <c r="AB36" s="84"/>
      <c r="AC36" s="84"/>
      <c r="AD36" s="81"/>
      <c r="AE36" s="81"/>
      <c r="AF36" s="81"/>
      <c r="AG36" s="81"/>
      <c r="AH36" s="81"/>
      <c r="AI36" s="81"/>
      <c r="AJ36" s="81"/>
    </row>
    <row r="37" spans="1:36" ht="6" customHeight="1" thickBot="1">
      <c r="A37" s="82"/>
      <c r="B37" s="196"/>
      <c r="C37" s="365"/>
      <c r="D37" s="71"/>
      <c r="E37" s="365"/>
      <c r="F37" s="8"/>
      <c r="G37" s="51"/>
      <c r="H37" s="52"/>
      <c r="I37" s="51"/>
      <c r="J37" s="46"/>
      <c r="K37" s="46"/>
      <c r="L37" s="52"/>
      <c r="M37" s="52"/>
      <c r="N37" s="46"/>
      <c r="O37" s="51"/>
      <c r="P37" s="46"/>
      <c r="Q37" s="46"/>
      <c r="R37" s="46"/>
      <c r="S37" s="46"/>
      <c r="T37" s="46"/>
      <c r="U37" s="84"/>
      <c r="V37" s="84"/>
      <c r="W37" s="84"/>
      <c r="X37" s="84"/>
      <c r="Y37" s="84"/>
      <c r="Z37" s="84"/>
      <c r="AA37" s="84"/>
      <c r="AB37" s="84"/>
      <c r="AC37" s="84"/>
      <c r="AD37" s="81"/>
      <c r="AE37" s="81"/>
      <c r="AF37" s="81"/>
      <c r="AG37" s="81"/>
      <c r="AH37" s="81"/>
      <c r="AI37" s="81"/>
      <c r="AJ37" s="81"/>
    </row>
    <row r="38" spans="1:36" ht="18" thickBot="1">
      <c r="A38" s="82"/>
      <c r="B38" s="195" t="s">
        <v>76</v>
      </c>
      <c r="C38" s="368">
        <v>545.69000000000028</v>
      </c>
      <c r="D38" s="368"/>
      <c r="E38" s="381">
        <v>-1739.6880000000001</v>
      </c>
      <c r="F38" s="60"/>
      <c r="G38" s="51"/>
      <c r="H38" s="134"/>
      <c r="I38" s="51"/>
      <c r="J38" s="52"/>
      <c r="K38" s="52"/>
      <c r="L38" s="52"/>
      <c r="M38" s="52"/>
      <c r="N38" s="46"/>
      <c r="O38" s="121"/>
      <c r="P38" s="46"/>
      <c r="Q38" s="46"/>
      <c r="R38" s="46"/>
      <c r="S38" s="46"/>
      <c r="T38" s="46"/>
      <c r="U38" s="84"/>
      <c r="V38" s="84"/>
      <c r="W38" s="84"/>
      <c r="X38" s="84"/>
      <c r="Y38" s="84"/>
      <c r="Z38" s="84"/>
      <c r="AA38" s="84"/>
      <c r="AB38" s="84"/>
      <c r="AC38" s="84"/>
      <c r="AD38" s="81"/>
      <c r="AE38" s="81"/>
      <c r="AF38" s="81"/>
      <c r="AG38" s="81"/>
      <c r="AH38" s="81"/>
      <c r="AI38" s="81"/>
      <c r="AJ38" s="81"/>
    </row>
    <row r="39" spans="1:36" ht="16.399999999999999" customHeight="1">
      <c r="A39" s="82"/>
      <c r="B39" s="83"/>
      <c r="C39" s="65"/>
      <c r="D39" s="45"/>
      <c r="E39" s="84"/>
      <c r="F39" s="84"/>
      <c r="G39" s="120"/>
      <c r="H39" s="46"/>
      <c r="I39" s="46"/>
      <c r="J39" s="46"/>
      <c r="K39" s="46"/>
      <c r="L39" s="46"/>
      <c r="M39" s="46"/>
      <c r="N39" s="46"/>
      <c r="O39" s="120"/>
      <c r="P39" s="46"/>
      <c r="Q39" s="46"/>
      <c r="R39" s="46"/>
      <c r="S39" s="46"/>
      <c r="T39" s="46"/>
      <c r="U39" s="84"/>
      <c r="V39" s="84"/>
      <c r="W39" s="84"/>
      <c r="X39" s="84"/>
      <c r="Y39" s="84"/>
      <c r="Z39" s="84"/>
      <c r="AA39" s="84"/>
      <c r="AB39" s="84"/>
      <c r="AC39" s="84"/>
      <c r="AD39" s="81"/>
      <c r="AE39" s="81"/>
      <c r="AF39" s="81"/>
      <c r="AG39" s="81"/>
      <c r="AH39" s="81"/>
      <c r="AI39" s="81"/>
      <c r="AJ39" s="81"/>
    </row>
    <row r="40" spans="1:36" ht="33.75" customHeight="1">
      <c r="A40" s="82"/>
      <c r="B40" s="481" t="s">
        <v>223</v>
      </c>
      <c r="C40" s="481"/>
      <c r="D40" s="481"/>
      <c r="E40" s="481"/>
      <c r="F40" s="481"/>
      <c r="G40" s="481"/>
      <c r="H40" s="481"/>
      <c r="I40" s="481"/>
      <c r="J40" s="481"/>
      <c r="K40" s="481"/>
      <c r="L40" s="46"/>
      <c r="M40" s="46"/>
      <c r="N40" s="46"/>
      <c r="O40" s="120"/>
      <c r="P40" s="46"/>
      <c r="Q40" s="46"/>
      <c r="R40" s="46"/>
      <c r="S40" s="46"/>
      <c r="T40" s="46"/>
      <c r="U40" s="84"/>
      <c r="V40" s="84"/>
      <c r="W40" s="84"/>
      <c r="X40" s="84"/>
      <c r="Y40" s="84"/>
      <c r="Z40" s="84"/>
      <c r="AA40" s="84"/>
      <c r="AB40" s="84"/>
      <c r="AC40" s="84"/>
      <c r="AD40" s="81"/>
      <c r="AE40" s="81"/>
      <c r="AF40" s="81"/>
      <c r="AG40" s="81"/>
      <c r="AH40" s="81"/>
      <c r="AI40" s="81"/>
      <c r="AJ40" s="81"/>
    </row>
    <row r="41" spans="1:36" ht="16.399999999999999" customHeight="1">
      <c r="A41" s="82"/>
      <c r="B41" s="167"/>
      <c r="C41" s="65"/>
      <c r="D41" s="45"/>
      <c r="E41" s="84"/>
      <c r="F41" s="84"/>
      <c r="G41" s="120"/>
      <c r="H41" s="46"/>
      <c r="I41" s="46"/>
      <c r="J41" s="46"/>
      <c r="K41" s="46"/>
      <c r="L41" s="46"/>
      <c r="M41" s="46"/>
      <c r="N41" s="46"/>
      <c r="O41" s="120"/>
      <c r="P41" s="46"/>
      <c r="Q41" s="46"/>
      <c r="R41" s="46"/>
      <c r="S41" s="46"/>
      <c r="T41" s="46"/>
      <c r="U41" s="84"/>
      <c r="V41" s="84"/>
      <c r="W41" s="84"/>
      <c r="X41" s="84"/>
      <c r="Y41" s="84"/>
      <c r="Z41" s="84"/>
      <c r="AA41" s="84"/>
      <c r="AB41" s="84"/>
      <c r="AC41" s="84"/>
      <c r="AD41" s="81"/>
      <c r="AE41" s="81"/>
      <c r="AF41" s="81"/>
      <c r="AG41" s="81"/>
      <c r="AH41" s="81"/>
      <c r="AI41" s="81"/>
      <c r="AJ41" s="81"/>
    </row>
    <row r="42" spans="1:36" s="89" customFormat="1" ht="16.399999999999999" customHeight="1">
      <c r="A42" s="86"/>
      <c r="B42" s="116" t="s">
        <v>351</v>
      </c>
      <c r="C42" s="159"/>
      <c r="D42" s="159"/>
      <c r="E42" s="159"/>
      <c r="F42" s="159"/>
      <c r="G42" s="159"/>
      <c r="H42" s="159"/>
      <c r="I42" s="87"/>
      <c r="J42" s="87"/>
      <c r="K42" s="87"/>
      <c r="L42" s="87"/>
      <c r="M42" s="87"/>
      <c r="N42" s="87"/>
      <c r="O42" s="87"/>
      <c r="P42" s="87"/>
      <c r="Q42" s="87"/>
      <c r="R42" s="87"/>
      <c r="S42" s="87"/>
      <c r="T42" s="87"/>
      <c r="U42" s="87"/>
      <c r="V42" s="88"/>
      <c r="W42" s="88"/>
      <c r="X42" s="88"/>
      <c r="Y42" s="88"/>
      <c r="Z42" s="88"/>
      <c r="AA42" s="88"/>
      <c r="AB42" s="88"/>
      <c r="AC42" s="88"/>
      <c r="AD42" s="87"/>
      <c r="AE42" s="87"/>
      <c r="AF42" s="87"/>
      <c r="AG42" s="87"/>
      <c r="AH42" s="87"/>
      <c r="AI42" s="87"/>
      <c r="AJ42" s="87"/>
    </row>
    <row r="43" spans="1:36" s="89" customFormat="1" ht="16.399999999999999" customHeight="1">
      <c r="A43" s="86"/>
      <c r="B43" s="116" t="s">
        <v>352</v>
      </c>
      <c r="C43" s="159"/>
      <c r="D43" s="159"/>
      <c r="E43" s="159"/>
      <c r="F43" s="159"/>
      <c r="G43" s="159"/>
      <c r="H43" s="159"/>
      <c r="I43" s="87"/>
      <c r="J43" s="87"/>
      <c r="K43" s="87"/>
      <c r="L43" s="87"/>
      <c r="M43" s="87"/>
      <c r="N43" s="87"/>
      <c r="O43" s="87"/>
      <c r="P43" s="87"/>
      <c r="Q43" s="87"/>
      <c r="R43" s="87"/>
      <c r="S43" s="87"/>
      <c r="T43" s="87"/>
      <c r="U43" s="87"/>
      <c r="V43" s="88"/>
      <c r="W43" s="88"/>
      <c r="X43" s="88"/>
      <c r="Y43" s="88"/>
      <c r="Z43" s="88"/>
      <c r="AA43" s="88"/>
      <c r="AB43" s="88"/>
      <c r="AC43" s="88"/>
      <c r="AD43" s="87"/>
      <c r="AE43" s="87"/>
      <c r="AF43" s="87"/>
      <c r="AG43" s="87"/>
      <c r="AH43" s="87"/>
      <c r="AI43" s="87"/>
      <c r="AJ43" s="87"/>
    </row>
    <row r="44" spans="1:36" s="89" customFormat="1" ht="16.399999999999999" customHeight="1">
      <c r="A44" s="86"/>
      <c r="B44" s="202" t="s">
        <v>227</v>
      </c>
      <c r="C44" s="159"/>
      <c r="D44" s="159"/>
      <c r="E44" s="159"/>
      <c r="F44" s="159"/>
      <c r="G44" s="159"/>
      <c r="H44" s="159"/>
      <c r="I44" s="87"/>
      <c r="J44" s="87"/>
      <c r="K44" s="87"/>
      <c r="L44" s="87"/>
      <c r="M44" s="87"/>
      <c r="N44" s="87"/>
      <c r="O44" s="87"/>
      <c r="P44" s="87"/>
      <c r="Q44" s="87"/>
      <c r="R44" s="87"/>
      <c r="S44" s="87"/>
      <c r="T44" s="87"/>
      <c r="U44" s="87"/>
      <c r="V44" s="88"/>
      <c r="W44" s="88"/>
      <c r="X44" s="88"/>
      <c r="Y44" s="88"/>
      <c r="Z44" s="88"/>
      <c r="AA44" s="88"/>
      <c r="AB44" s="88"/>
      <c r="AC44" s="88"/>
      <c r="AD44" s="87"/>
      <c r="AE44" s="87"/>
      <c r="AF44" s="87"/>
      <c r="AG44" s="87"/>
      <c r="AH44" s="87"/>
      <c r="AI44" s="87"/>
      <c r="AJ44" s="87"/>
    </row>
    <row r="45" spans="1:36" s="87" customFormat="1" ht="16.399999999999999" customHeight="1">
      <c r="B45" s="202" t="s">
        <v>337</v>
      </c>
      <c r="C45" s="159"/>
      <c r="D45" s="159"/>
      <c r="E45" s="159"/>
      <c r="F45" s="159"/>
      <c r="G45" s="159"/>
      <c r="H45" s="159"/>
    </row>
    <row r="46" spans="1:36" s="87" customFormat="1" ht="16.399999999999999" customHeight="1">
      <c r="B46" s="202" t="s">
        <v>227</v>
      </c>
      <c r="C46" s="159"/>
      <c r="D46" s="159"/>
      <c r="E46" s="159"/>
      <c r="F46" s="159"/>
      <c r="G46" s="159"/>
      <c r="H46" s="159"/>
    </row>
    <row r="47" spans="1:36" s="87" customFormat="1" ht="16.399999999999999" customHeight="1">
      <c r="B47" s="202" t="s">
        <v>170</v>
      </c>
      <c r="C47" s="160"/>
      <c r="D47" s="160"/>
      <c r="E47" s="160"/>
      <c r="F47" s="160"/>
      <c r="G47" s="160"/>
      <c r="H47" s="160"/>
      <c r="J47" s="161"/>
      <c r="K47" s="161"/>
      <c r="L47" s="161"/>
    </row>
    <row r="48" spans="1:36" s="87" customFormat="1" ht="16.399999999999999" customHeight="1">
      <c r="B48" s="369" t="s">
        <v>228</v>
      </c>
      <c r="C48" s="162"/>
      <c r="D48" s="162"/>
      <c r="E48" s="162"/>
      <c r="F48" s="162"/>
      <c r="G48" s="162"/>
      <c r="H48" s="162"/>
    </row>
    <row r="49" spans="2:18" s="87" customFormat="1" ht="16.399999999999999" customHeight="1">
      <c r="B49" s="370" t="s">
        <v>229</v>
      </c>
      <c r="C49" s="162"/>
      <c r="D49" s="162"/>
      <c r="E49" s="162"/>
      <c r="F49" s="162"/>
      <c r="G49" s="162"/>
      <c r="H49" s="162"/>
    </row>
    <row r="50" spans="2:18" s="87" customFormat="1" ht="16.399999999999999" customHeight="1">
      <c r="B50" s="370" t="s">
        <v>230</v>
      </c>
      <c r="C50" s="162"/>
      <c r="D50" s="162"/>
      <c r="E50" s="162"/>
      <c r="F50" s="162"/>
      <c r="G50" s="162"/>
      <c r="H50" s="162"/>
    </row>
    <row r="51" spans="2:18" s="87" customFormat="1" ht="16.399999999999999" customHeight="1">
      <c r="B51" s="212" t="s">
        <v>342</v>
      </c>
      <c r="C51" s="162"/>
      <c r="D51" s="162"/>
      <c r="E51" s="162"/>
      <c r="F51" s="162"/>
      <c r="G51" s="162"/>
      <c r="H51" s="162"/>
    </row>
    <row r="52" spans="2:18" s="87" customFormat="1" ht="16.399999999999999" customHeight="1">
      <c r="B52" s="334" t="s">
        <v>151</v>
      </c>
      <c r="C52" s="162"/>
      <c r="D52" s="162"/>
      <c r="E52" s="162"/>
      <c r="F52" s="162"/>
      <c r="G52" s="162"/>
      <c r="H52" s="162"/>
    </row>
    <row r="53" spans="2:18" s="87" customFormat="1" ht="16.399999999999999" customHeight="1">
      <c r="B53" s="334" t="s">
        <v>338</v>
      </c>
      <c r="C53" s="334"/>
      <c r="D53" s="334"/>
      <c r="E53" s="334"/>
      <c r="F53" s="334"/>
      <c r="G53" s="334"/>
      <c r="H53" s="334"/>
      <c r="I53" s="334"/>
      <c r="J53" s="334"/>
      <c r="K53" s="334"/>
      <c r="L53" s="334"/>
      <c r="M53" s="334"/>
      <c r="N53" s="334"/>
      <c r="O53" s="334"/>
    </row>
    <row r="54" spans="2:18" s="87" customFormat="1" ht="16.399999999999999" customHeight="1">
      <c r="B54" s="212" t="s">
        <v>231</v>
      </c>
      <c r="C54" s="162"/>
      <c r="D54" s="162"/>
      <c r="E54" s="162"/>
      <c r="F54" s="162"/>
      <c r="G54" s="162"/>
      <c r="H54" s="162"/>
    </row>
    <row r="55" spans="2:18" s="87" customFormat="1" ht="16.399999999999999" customHeight="1">
      <c r="B55" s="202" t="s">
        <v>241</v>
      </c>
      <c r="C55" s="162"/>
      <c r="D55" s="162"/>
      <c r="E55" s="162"/>
      <c r="F55" s="162"/>
      <c r="G55" s="162"/>
      <c r="H55" s="162"/>
    </row>
    <row r="56" spans="2:18" s="87" customFormat="1" ht="16.399999999999999" customHeight="1">
      <c r="B56" s="202" t="s">
        <v>341</v>
      </c>
      <c r="C56" s="332"/>
      <c r="D56" s="332"/>
      <c r="E56" s="332"/>
      <c r="F56" s="332"/>
      <c r="G56" s="332"/>
      <c r="H56" s="162"/>
    </row>
    <row r="57" spans="2:18" s="87" customFormat="1" ht="16.399999999999999" customHeight="1">
      <c r="B57" s="202" t="s">
        <v>232</v>
      </c>
      <c r="C57" s="332"/>
      <c r="D57" s="332"/>
      <c r="E57" s="332"/>
      <c r="F57" s="332"/>
      <c r="G57" s="332"/>
      <c r="H57" s="162"/>
    </row>
    <row r="58" spans="2:18" s="87" customFormat="1" ht="16.399999999999999" customHeight="1">
      <c r="B58" s="202" t="s">
        <v>224</v>
      </c>
      <c r="C58" s="162"/>
      <c r="D58" s="162"/>
      <c r="E58" s="162"/>
      <c r="F58" s="162"/>
      <c r="G58" s="162"/>
      <c r="H58" s="162"/>
    </row>
    <row r="59" spans="2:18" s="87" customFormat="1" ht="16.399999999999999" customHeight="1">
      <c r="B59" s="202" t="s">
        <v>233</v>
      </c>
      <c r="C59" s="162"/>
      <c r="D59" s="162"/>
      <c r="E59" s="162"/>
      <c r="F59" s="162"/>
      <c r="G59" s="162"/>
      <c r="H59" s="162"/>
      <c r="O59" s="91"/>
      <c r="P59" s="91"/>
      <c r="Q59" s="91"/>
      <c r="R59" s="91"/>
    </row>
    <row r="60" spans="2:18" s="87" customFormat="1" ht="16.399999999999999" customHeight="1">
      <c r="B60" s="212" t="s">
        <v>291</v>
      </c>
      <c r="C60" s="59"/>
      <c r="D60" s="59"/>
      <c r="E60" s="59"/>
      <c r="F60" s="59"/>
      <c r="G60" s="59"/>
      <c r="H60" s="59"/>
    </row>
    <row r="61" spans="2:18" s="87" customFormat="1" ht="16.399999999999999" customHeight="1">
      <c r="B61" s="202" t="s">
        <v>227</v>
      </c>
      <c r="C61" s="202"/>
      <c r="D61" s="202"/>
      <c r="E61" s="202"/>
      <c r="F61" s="202"/>
      <c r="G61" s="202"/>
      <c r="H61" s="202"/>
    </row>
    <row r="62" spans="2:18" s="87" customFormat="1" ht="16.399999999999999" customHeight="1">
      <c r="B62" s="202" t="s">
        <v>225</v>
      </c>
      <c r="C62" s="202"/>
      <c r="D62" s="202"/>
      <c r="E62" s="202"/>
      <c r="F62" s="202"/>
      <c r="G62" s="202"/>
      <c r="H62" s="202"/>
    </row>
    <row r="63" spans="2:18" s="87" customFormat="1" ht="16.399999999999999" customHeight="1">
      <c r="B63" s="212" t="s">
        <v>332</v>
      </c>
      <c r="C63" s="202"/>
      <c r="D63" s="202"/>
      <c r="E63" s="202"/>
      <c r="F63" s="202"/>
      <c r="G63" s="202"/>
      <c r="H63" s="202"/>
    </row>
    <row r="64" spans="2:18" s="87" customFormat="1" ht="16.399999999999999" customHeight="1">
      <c r="B64" s="212" t="s">
        <v>235</v>
      </c>
      <c r="C64" s="202"/>
      <c r="D64" s="202"/>
      <c r="E64" s="202"/>
      <c r="F64" s="202"/>
      <c r="G64" s="202"/>
      <c r="H64" s="202"/>
    </row>
    <row r="65" spans="2:33" ht="15.5">
      <c r="B65" s="212" t="s">
        <v>353</v>
      </c>
      <c r="C65" s="212"/>
      <c r="D65" s="212"/>
      <c r="E65" s="212"/>
      <c r="F65" s="212"/>
      <c r="G65" s="212"/>
      <c r="H65" s="212"/>
      <c r="I65" s="51"/>
      <c r="J65" s="52"/>
      <c r="K65" s="356"/>
      <c r="L65" s="356"/>
      <c r="M65" s="356"/>
      <c r="N65" s="356"/>
      <c r="O65" s="81"/>
      <c r="P65" s="81"/>
      <c r="Q65" s="81"/>
      <c r="R65" s="81"/>
      <c r="S65" s="81"/>
      <c r="T65" s="81"/>
      <c r="U65" s="81"/>
      <c r="V65" s="81"/>
      <c r="W65" s="81"/>
      <c r="X65" s="81"/>
      <c r="Y65" s="81"/>
      <c r="Z65" s="81"/>
      <c r="AA65" s="81"/>
      <c r="AB65" s="81"/>
      <c r="AC65" s="81"/>
      <c r="AD65" s="81"/>
      <c r="AE65" s="81"/>
      <c r="AF65" s="81"/>
      <c r="AG65" s="81"/>
    </row>
    <row r="66" spans="2:33" ht="15.5">
      <c r="B66" s="202" t="s">
        <v>234</v>
      </c>
      <c r="H66" s="70"/>
      <c r="I66" s="69"/>
      <c r="J66" s="14"/>
      <c r="K66" s="70"/>
      <c r="L66" s="70"/>
      <c r="M66" s="70"/>
      <c r="N66" s="70"/>
    </row>
    <row r="67" spans="2:33" ht="12.75" customHeight="1">
      <c r="H67" s="70"/>
      <c r="I67" s="69"/>
      <c r="J67" s="14"/>
      <c r="K67" s="70"/>
      <c r="L67" s="70"/>
      <c r="M67" s="70"/>
      <c r="N67" s="70"/>
    </row>
    <row r="68" spans="2:33" ht="12.75" customHeight="1">
      <c r="B68" s="212"/>
      <c r="H68" s="70"/>
      <c r="I68" s="69"/>
      <c r="J68" s="14"/>
      <c r="K68" s="70"/>
      <c r="L68" s="70"/>
      <c r="M68" s="70"/>
      <c r="N68" s="70"/>
    </row>
    <row r="69" spans="2:33" ht="12.75" customHeight="1">
      <c r="B69" s="212"/>
      <c r="H69" s="70"/>
      <c r="I69" s="69"/>
      <c r="J69" s="14"/>
      <c r="K69" s="70"/>
      <c r="L69" s="70"/>
      <c r="M69" s="70"/>
      <c r="N69" s="70"/>
    </row>
    <row r="70" spans="2:33" ht="12.75" customHeight="1">
      <c r="B70" s="212"/>
      <c r="H70" s="14"/>
      <c r="I70" s="14"/>
      <c r="J70" s="70"/>
      <c r="K70" s="69"/>
      <c r="L70" s="14"/>
      <c r="M70" s="70"/>
      <c r="N70" s="70"/>
    </row>
    <row r="71" spans="2:33" ht="12.75" customHeight="1">
      <c r="B71" s="212"/>
      <c r="H71" s="14"/>
      <c r="I71" s="14"/>
      <c r="J71" s="14"/>
      <c r="K71" s="69"/>
      <c r="L71" s="14"/>
      <c r="M71" s="14"/>
      <c r="N71" s="14"/>
    </row>
    <row r="72" spans="2:33" ht="12.75" customHeight="1">
      <c r="H72" s="14"/>
      <c r="I72" s="14"/>
      <c r="J72" s="73"/>
      <c r="K72" s="75"/>
      <c r="L72" s="74"/>
      <c r="M72" s="73"/>
      <c r="N72" s="73"/>
      <c r="T72" s="7"/>
      <c r="U72" s="51"/>
      <c r="W72" s="7"/>
      <c r="X72" s="7"/>
    </row>
    <row r="73" spans="2:33" ht="12.75" customHeight="1">
      <c r="H73" s="14"/>
      <c r="I73" s="14"/>
      <c r="J73" s="14"/>
      <c r="K73" s="14"/>
      <c r="L73" s="14"/>
      <c r="M73" s="14"/>
      <c r="N73" s="14"/>
      <c r="T73" s="66"/>
      <c r="U73" s="64"/>
      <c r="V73" s="53"/>
      <c r="W73" s="66"/>
      <c r="X73" s="66"/>
    </row>
    <row r="74" spans="2:33" ht="12.75" customHeight="1">
      <c r="H74" s="14"/>
      <c r="I74" s="14"/>
      <c r="J74" s="14"/>
      <c r="K74" s="14"/>
      <c r="L74" s="14"/>
      <c r="M74" s="14"/>
      <c r="N74" s="14"/>
    </row>
    <row r="75" spans="2:33" ht="12.75" customHeight="1">
      <c r="H75" s="14"/>
      <c r="I75" s="14"/>
      <c r="J75" s="14"/>
      <c r="K75" s="14"/>
      <c r="L75" s="14"/>
      <c r="M75" s="14"/>
      <c r="N75" s="14"/>
    </row>
  </sheetData>
  <sheetProtection selectLockedCells="1"/>
  <mergeCells count="2">
    <mergeCell ref="B5:E5"/>
    <mergeCell ref="B40:K40"/>
  </mergeCells>
  <pageMargins left="0.19685039370078741" right="0.23622047244094491" top="0.27559055118110237" bottom="0.19685039370078741" header="0.27559055118110237" footer="0.19685039370078741"/>
  <pageSetup paperSize="9" scale="28"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N87"/>
  <sheetViews>
    <sheetView showGridLines="0" zoomScale="60" zoomScaleNormal="60" zoomScaleSheetLayoutView="55" workbookViewId="0"/>
  </sheetViews>
  <sheetFormatPr baseColWidth="10" defaultColWidth="11.453125" defaultRowHeight="18.5"/>
  <cols>
    <col min="1" max="1" width="2.81640625" style="90" customWidth="1"/>
    <col min="2" max="2" width="11.453125" style="90"/>
    <col min="3" max="3" width="55.54296875" style="90" customWidth="1"/>
    <col min="4" max="4" width="21" style="90" customWidth="1"/>
    <col min="5" max="5" width="17.81640625" style="90" customWidth="1"/>
    <col min="6" max="8" width="15.81640625" style="90" customWidth="1"/>
    <col min="9" max="9" width="20.81640625" style="90" customWidth="1"/>
    <col min="10" max="10" width="15.81640625" style="90" customWidth="1"/>
    <col min="11" max="16384" width="11.453125" style="90"/>
  </cols>
  <sheetData>
    <row r="1" spans="2:8" ht="16.5" customHeight="1"/>
    <row r="2" spans="2:8" ht="16.5" customHeight="1"/>
    <row r="3" spans="2:8" ht="16.5" customHeight="1"/>
    <row r="4" spans="2:8" ht="16.5" customHeight="1">
      <c r="B4" s="118"/>
    </row>
    <row r="5" spans="2:8" ht="16.5" customHeight="1" thickBot="1">
      <c r="B5" s="473" t="s">
        <v>301</v>
      </c>
      <c r="C5" s="474"/>
      <c r="D5" s="474"/>
      <c r="E5" s="474"/>
    </row>
    <row r="6" spans="2:8" ht="16.5" customHeight="1" thickBot="1">
      <c r="B6" s="203" t="s">
        <v>8</v>
      </c>
      <c r="C6" s="204"/>
      <c r="D6" s="205" t="s">
        <v>226</v>
      </c>
      <c r="E6" s="61" t="str">
        <f>+'3.P&amp;L'!E6</f>
        <v>Q1 2022</v>
      </c>
    </row>
    <row r="7" spans="2:8" ht="16.5" customHeight="1" thickBot="1">
      <c r="B7" s="206"/>
      <c r="C7" s="206"/>
      <c r="D7" s="207"/>
      <c r="E7" s="62"/>
    </row>
    <row r="8" spans="2:8" ht="21" customHeight="1" thickBot="1">
      <c r="B8" s="216" t="s">
        <v>220</v>
      </c>
      <c r="C8" s="197"/>
      <c r="D8" s="412">
        <v>15630.041000000001</v>
      </c>
      <c r="E8" s="413">
        <v>15581.335000000001</v>
      </c>
      <c r="G8" s="67"/>
      <c r="H8" s="67"/>
    </row>
    <row r="9" spans="2:8" ht="5.25" customHeight="1">
      <c r="B9" s="198"/>
      <c r="C9" s="198"/>
      <c r="D9" s="414"/>
      <c r="E9" s="414"/>
    </row>
    <row r="10" spans="2:8">
      <c r="B10" s="210" t="s">
        <v>3</v>
      </c>
      <c r="C10" s="210"/>
      <c r="D10" s="364">
        <v>13648.543</v>
      </c>
      <c r="E10" s="364">
        <v>13673.557000000001</v>
      </c>
      <c r="F10" s="67"/>
    </row>
    <row r="11" spans="2:8" ht="18.75" customHeight="1">
      <c r="B11" s="199" t="s">
        <v>15</v>
      </c>
      <c r="C11" s="186"/>
      <c r="D11" s="415">
        <v>0.87322</v>
      </c>
      <c r="E11" s="415">
        <v>0.87756004219150674</v>
      </c>
      <c r="F11" s="67"/>
    </row>
    <row r="12" spans="2:8" ht="5.25" customHeight="1">
      <c r="B12" s="186"/>
      <c r="C12" s="186"/>
      <c r="D12" s="416"/>
      <c r="E12" s="416"/>
    </row>
    <row r="13" spans="2:8" ht="18.75" customHeight="1">
      <c r="B13" s="210" t="s">
        <v>0</v>
      </c>
      <c r="C13" s="210"/>
      <c r="D13" s="364">
        <v>1981.4980000000014</v>
      </c>
      <c r="E13" s="364">
        <v>1907.7780000000002</v>
      </c>
    </row>
    <row r="14" spans="2:8" ht="18.75" customHeight="1">
      <c r="B14" s="199" t="s">
        <v>15</v>
      </c>
      <c r="C14" s="186"/>
      <c r="D14" s="415">
        <v>0.12676999999999999</v>
      </c>
      <c r="E14" s="415">
        <v>0.12243995780849332</v>
      </c>
    </row>
    <row r="15" spans="2:8" ht="5.25" customHeight="1">
      <c r="B15" s="198"/>
      <c r="C15" s="198"/>
      <c r="D15" s="417"/>
      <c r="E15" s="417"/>
    </row>
    <row r="16" spans="2:8" ht="5.25" customHeight="1">
      <c r="B16" s="169"/>
      <c r="C16" s="169"/>
      <c r="D16" s="157"/>
      <c r="E16" s="157"/>
    </row>
    <row r="17" spans="2:11" ht="18.75" customHeight="1">
      <c r="B17" s="218" t="s">
        <v>107</v>
      </c>
      <c r="C17" s="168"/>
      <c r="D17" s="418"/>
      <c r="E17" s="418"/>
    </row>
    <row r="18" spans="2:11" ht="5.25" customHeight="1">
      <c r="B18" s="169"/>
      <c r="C18" s="169"/>
      <c r="D18" s="157"/>
      <c r="E18" s="157"/>
    </row>
    <row r="19" spans="2:11" ht="18.75" customHeight="1">
      <c r="B19" s="210" t="s">
        <v>106</v>
      </c>
      <c r="C19" s="169"/>
      <c r="D19" s="364">
        <v>18466.125</v>
      </c>
      <c r="E19" s="364">
        <v>18346.629000000001</v>
      </c>
      <c r="G19" s="420"/>
      <c r="I19" s="420"/>
    </row>
    <row r="20" spans="2:11" ht="5.25" customHeight="1">
      <c r="B20" s="210"/>
      <c r="C20" s="169"/>
      <c r="D20" s="364"/>
      <c r="E20" s="364"/>
    </row>
    <row r="21" spans="2:11" ht="18.75" customHeight="1">
      <c r="B21" s="210" t="s">
        <v>9</v>
      </c>
      <c r="C21" s="169"/>
      <c r="D21" s="364">
        <v>3926.578</v>
      </c>
      <c r="E21" s="364">
        <v>2186.89</v>
      </c>
    </row>
    <row r="22" spans="2:11" ht="5.25" customHeight="1">
      <c r="B22" s="210"/>
      <c r="C22" s="169"/>
      <c r="D22" s="364"/>
      <c r="E22" s="364"/>
    </row>
    <row r="23" spans="2:11" ht="18.75" customHeight="1">
      <c r="B23" s="210" t="s">
        <v>172</v>
      </c>
      <c r="C23" s="169"/>
      <c r="D23" s="364">
        <v>14539.547</v>
      </c>
      <c r="E23" s="364">
        <v>16159.739000000001</v>
      </c>
    </row>
    <row r="24" spans="2:11">
      <c r="B24" s="24"/>
      <c r="C24" s="24"/>
      <c r="D24" s="24"/>
      <c r="E24" s="24"/>
    </row>
    <row r="25" spans="2:11" ht="30" customHeight="1">
      <c r="B25" s="483" t="s">
        <v>6</v>
      </c>
      <c r="C25" s="115"/>
      <c r="D25" s="484" t="s">
        <v>39</v>
      </c>
      <c r="E25" s="485"/>
    </row>
    <row r="26" spans="2:11" ht="22.5" customHeight="1">
      <c r="B26" s="483"/>
      <c r="C26" s="115"/>
      <c r="D26" s="486" t="s">
        <v>114</v>
      </c>
      <c r="E26" s="487"/>
    </row>
    <row r="27" spans="2:11" ht="22.5" customHeight="1">
      <c r="B27" s="343"/>
      <c r="C27" s="115"/>
      <c r="D27" s="344"/>
      <c r="E27" s="344"/>
    </row>
    <row r="28" spans="2:11" ht="29.25" customHeight="1">
      <c r="B28" s="482" t="s">
        <v>243</v>
      </c>
      <c r="C28" s="482"/>
      <c r="D28" s="482"/>
      <c r="E28" s="482"/>
      <c r="F28" s="482"/>
      <c r="G28" s="482"/>
      <c r="H28" s="482"/>
      <c r="I28" s="482"/>
      <c r="J28" s="482"/>
      <c r="K28" s="482"/>
    </row>
    <row r="29" spans="2:11">
      <c r="B29" s="96"/>
      <c r="C29" s="63"/>
      <c r="D29" s="97"/>
      <c r="E29" s="97"/>
    </row>
    <row r="30" spans="2:11">
      <c r="B30" s="106" t="s">
        <v>70</v>
      </c>
      <c r="C30" s="107"/>
      <c r="D30" s="108"/>
      <c r="E30" s="109"/>
    </row>
    <row r="31" spans="2:11" ht="5.25" customHeight="1">
      <c r="B31" s="110"/>
      <c r="C31" s="110"/>
      <c r="D31" s="111"/>
      <c r="E31" s="111"/>
      <c r="F31" s="111"/>
      <c r="G31" s="111"/>
      <c r="H31" s="111"/>
      <c r="I31" s="111"/>
      <c r="J31" s="111"/>
      <c r="K31" s="111"/>
    </row>
    <row r="32" spans="2:11" ht="5.25" customHeight="1">
      <c r="B32" s="351"/>
      <c r="C32" s="351"/>
      <c r="D32" s="352"/>
      <c r="E32" s="352"/>
      <c r="F32" s="352"/>
      <c r="G32" s="352"/>
      <c r="H32" s="352"/>
      <c r="I32" s="352"/>
      <c r="J32" s="352"/>
      <c r="K32" s="352"/>
    </row>
    <row r="33" spans="2:14" ht="31">
      <c r="B33" s="114"/>
      <c r="C33" s="128"/>
      <c r="D33" s="158"/>
      <c r="E33" s="131"/>
      <c r="F33" s="350" t="s">
        <v>89</v>
      </c>
      <c r="H33" s="138"/>
      <c r="J33" s="122"/>
      <c r="K33" s="122"/>
      <c r="L33" s="122"/>
      <c r="M33" s="122"/>
      <c r="N33" s="122"/>
    </row>
    <row r="34" spans="2:14">
      <c r="B34" s="106" t="s">
        <v>163</v>
      </c>
      <c r="C34" s="128"/>
      <c r="D34" s="211">
        <v>6500.2370000000001</v>
      </c>
      <c r="E34" s="131"/>
      <c r="F34" s="211">
        <v>4737.4179999999997</v>
      </c>
      <c r="H34" s="138"/>
      <c r="I34" s="211"/>
      <c r="J34" s="131"/>
      <c r="K34" s="289"/>
      <c r="L34" s="138"/>
      <c r="M34" s="122"/>
      <c r="N34" s="122"/>
    </row>
    <row r="35" spans="2:14">
      <c r="B35" s="114" t="s">
        <v>36</v>
      </c>
      <c r="C35" s="128"/>
      <c r="D35" s="158">
        <v>-180.29300000000003</v>
      </c>
      <c r="E35" s="131"/>
      <c r="F35" s="158">
        <v>-180.29300000000003</v>
      </c>
      <c r="H35" s="138"/>
      <c r="J35" s="122"/>
      <c r="K35" s="122"/>
      <c r="L35" s="122"/>
      <c r="M35" s="122"/>
      <c r="N35" s="122"/>
    </row>
    <row r="36" spans="2:14">
      <c r="B36" s="114" t="s">
        <v>52</v>
      </c>
      <c r="C36" s="128"/>
      <c r="D36" s="158">
        <v>34.463999999999999</v>
      </c>
      <c r="E36" s="131"/>
      <c r="F36" s="158">
        <v>34.463999999999999</v>
      </c>
      <c r="H36" s="138"/>
      <c r="J36" s="122"/>
      <c r="K36" s="122"/>
      <c r="L36" s="122"/>
      <c r="M36" s="122"/>
      <c r="N36" s="122"/>
    </row>
    <row r="37" spans="2:14">
      <c r="B37" s="114" t="s">
        <v>129</v>
      </c>
      <c r="C37" s="128"/>
      <c r="D37" s="158">
        <v>335.101</v>
      </c>
      <c r="E37" s="131"/>
      <c r="F37" s="158">
        <v>335.101</v>
      </c>
      <c r="H37" s="138"/>
      <c r="J37" s="122"/>
      <c r="K37" s="122"/>
      <c r="L37" s="122"/>
      <c r="M37" s="122"/>
      <c r="N37" s="122"/>
    </row>
    <row r="38" spans="2:14">
      <c r="B38" s="114" t="s">
        <v>67</v>
      </c>
      <c r="C38" s="128"/>
      <c r="D38" s="158">
        <v>1866.4570000000001</v>
      </c>
      <c r="E38" s="131"/>
      <c r="F38" s="158">
        <v>1866.4570000000001</v>
      </c>
      <c r="H38" s="138"/>
      <c r="J38" s="122"/>
      <c r="K38" s="122"/>
      <c r="L38" s="122"/>
      <c r="M38" s="122"/>
      <c r="N38" s="122"/>
    </row>
    <row r="39" spans="2:14">
      <c r="B39" s="114" t="s">
        <v>88</v>
      </c>
      <c r="C39" s="128"/>
      <c r="D39" s="158">
        <v>12.340000000000002</v>
      </c>
      <c r="E39" s="131"/>
      <c r="F39" s="158">
        <v>12.340000000000002</v>
      </c>
      <c r="H39" s="138"/>
      <c r="J39" s="122"/>
      <c r="K39" s="122"/>
      <c r="L39" s="122"/>
      <c r="M39" s="122"/>
      <c r="N39" s="122"/>
    </row>
    <row r="40" spans="2:14">
      <c r="B40" s="114" t="s">
        <v>296</v>
      </c>
      <c r="C40" s="128"/>
      <c r="D40" s="158">
        <v>15.343</v>
      </c>
      <c r="E40" s="131"/>
      <c r="F40" s="158">
        <v>15.343</v>
      </c>
      <c r="H40" s="138"/>
      <c r="J40" s="122"/>
      <c r="K40" s="122"/>
      <c r="L40" s="122"/>
      <c r="M40" s="122"/>
      <c r="N40" s="122"/>
    </row>
    <row r="41" spans="2:14">
      <c r="B41" s="114" t="s">
        <v>239</v>
      </c>
      <c r="C41" s="128"/>
      <c r="D41" s="158">
        <v>143.173</v>
      </c>
      <c r="E41" s="131"/>
      <c r="F41" s="158"/>
      <c r="H41" s="138"/>
      <c r="J41" s="122"/>
      <c r="K41" s="122"/>
      <c r="L41" s="122"/>
      <c r="M41" s="122"/>
      <c r="N41" s="122"/>
    </row>
    <row r="42" spans="2:14">
      <c r="B42" s="114" t="s">
        <v>294</v>
      </c>
      <c r="C42" s="128"/>
      <c r="D42" s="158">
        <v>52.307000000000002</v>
      </c>
      <c r="E42" s="131"/>
      <c r="F42" s="158">
        <v>52.307000000000002</v>
      </c>
      <c r="H42" s="138"/>
      <c r="J42" s="122"/>
      <c r="K42" s="122"/>
      <c r="L42" s="122"/>
      <c r="M42" s="122"/>
      <c r="N42" s="122"/>
    </row>
    <row r="43" spans="2:14">
      <c r="B43" s="114" t="s">
        <v>49</v>
      </c>
      <c r="C43" s="128"/>
      <c r="D43" s="158">
        <v>26.843999999999596</v>
      </c>
      <c r="E43" s="131"/>
      <c r="F43" s="158">
        <v>26.843999999999596</v>
      </c>
      <c r="H43" s="138"/>
      <c r="I43" s="211"/>
      <c r="J43" s="131"/>
      <c r="K43" s="289"/>
      <c r="L43" s="138"/>
      <c r="M43" s="122"/>
      <c r="N43" s="122"/>
    </row>
    <row r="44" spans="2:14">
      <c r="B44" s="330" t="s">
        <v>295</v>
      </c>
      <c r="C44" s="129"/>
      <c r="D44" s="211">
        <v>8805.9730000000018</v>
      </c>
      <c r="E44" s="132"/>
      <c r="F44" s="211">
        <v>6899.9809999999998</v>
      </c>
      <c r="H44" s="138"/>
      <c r="J44" s="122"/>
      <c r="K44" s="122"/>
      <c r="L44" s="122"/>
      <c r="M44" s="122"/>
      <c r="N44" s="122"/>
    </row>
    <row r="45" spans="2:14">
      <c r="B45" s="114"/>
      <c r="C45" s="128"/>
      <c r="D45" s="158"/>
      <c r="E45" s="131"/>
      <c r="F45" s="158"/>
      <c r="H45" s="138"/>
      <c r="J45" s="122"/>
      <c r="K45" s="122"/>
      <c r="L45" s="122"/>
      <c r="M45" s="122"/>
      <c r="N45" s="122"/>
    </row>
    <row r="46" spans="2:14" ht="31">
      <c r="B46" s="114"/>
      <c r="C46" s="128"/>
      <c r="D46" s="158"/>
      <c r="E46" s="131"/>
      <c r="F46" s="350" t="s">
        <v>89</v>
      </c>
      <c r="H46" s="138"/>
      <c r="J46" s="122"/>
      <c r="K46" s="122"/>
      <c r="L46" s="122"/>
      <c r="M46" s="122"/>
      <c r="N46" s="122"/>
    </row>
    <row r="47" spans="2:14" ht="5.25" customHeight="1">
      <c r="B47" s="124"/>
      <c r="C47" s="125"/>
      <c r="D47" s="126"/>
      <c r="E47" s="24"/>
      <c r="F47" s="127"/>
      <c r="H47" s="127"/>
      <c r="I47" s="126"/>
      <c r="J47" s="169"/>
      <c r="K47" s="127"/>
      <c r="L47" s="127"/>
    </row>
    <row r="48" spans="2:14">
      <c r="B48" s="106" t="s">
        <v>297</v>
      </c>
      <c r="C48" s="128"/>
      <c r="D48" s="211">
        <v>14539.547</v>
      </c>
      <c r="E48" s="131"/>
      <c r="F48" s="211">
        <v>11703.463</v>
      </c>
      <c r="H48" s="138"/>
      <c r="I48" s="211"/>
      <c r="J48" s="131"/>
      <c r="K48" s="289"/>
      <c r="L48" s="138"/>
      <c r="M48" s="122"/>
      <c r="N48" s="122"/>
    </row>
    <row r="49" spans="2:14">
      <c r="B49" s="331" t="s">
        <v>36</v>
      </c>
      <c r="C49" s="128"/>
      <c r="D49" s="158">
        <v>-300.05499999999995</v>
      </c>
      <c r="E49" s="131"/>
      <c r="F49" s="158">
        <v>-300.05499999999995</v>
      </c>
      <c r="H49" s="138"/>
      <c r="J49" s="122"/>
      <c r="K49" s="122"/>
      <c r="L49" s="122"/>
      <c r="M49" s="122"/>
      <c r="N49" s="122"/>
    </row>
    <row r="50" spans="2:14">
      <c r="B50" s="331" t="s">
        <v>52</v>
      </c>
      <c r="C50" s="128"/>
      <c r="D50" s="158">
        <v>59.366</v>
      </c>
      <c r="E50" s="131"/>
      <c r="F50" s="158">
        <v>59.366</v>
      </c>
      <c r="H50" s="138"/>
      <c r="J50" s="122"/>
      <c r="K50" s="122"/>
      <c r="L50" s="122"/>
      <c r="M50" s="122"/>
      <c r="N50" s="122"/>
    </row>
    <row r="51" spans="2:14">
      <c r="B51" s="331" t="s">
        <v>129</v>
      </c>
      <c r="C51" s="128"/>
      <c r="D51" s="158">
        <v>354.62200000000001</v>
      </c>
      <c r="E51" s="131"/>
      <c r="F51" s="158">
        <v>354.62200000000001</v>
      </c>
      <c r="H51" s="138"/>
      <c r="J51" s="122"/>
      <c r="K51" s="122"/>
      <c r="L51" s="122"/>
      <c r="M51" s="122"/>
      <c r="N51" s="122"/>
    </row>
    <row r="52" spans="2:14">
      <c r="B52" s="331" t="s">
        <v>67</v>
      </c>
      <c r="C52" s="128"/>
      <c r="D52" s="158">
        <v>1108.1890000000001</v>
      </c>
      <c r="E52" s="131"/>
      <c r="F52" s="158">
        <v>1108.1890000000001</v>
      </c>
      <c r="H52" s="138"/>
      <c r="J52" s="122"/>
      <c r="K52" s="122"/>
      <c r="L52" s="122"/>
      <c r="M52" s="122"/>
      <c r="N52" s="122"/>
    </row>
    <row r="53" spans="2:14">
      <c r="B53" s="331" t="s">
        <v>88</v>
      </c>
      <c r="C53" s="128"/>
      <c r="D53" s="158">
        <v>16.599</v>
      </c>
      <c r="E53" s="131"/>
      <c r="F53" s="158">
        <v>16.599</v>
      </c>
      <c r="H53" s="138"/>
      <c r="J53" s="122"/>
      <c r="K53" s="122"/>
      <c r="L53" s="122"/>
      <c r="M53" s="122"/>
      <c r="N53" s="122"/>
    </row>
    <row r="54" spans="2:14">
      <c r="B54" s="331" t="s">
        <v>171</v>
      </c>
      <c r="C54" s="128"/>
      <c r="D54" s="158">
        <v>298.24700000000001</v>
      </c>
      <c r="E54" s="131"/>
      <c r="F54" s="158">
        <v>298.24700000000001</v>
      </c>
      <c r="H54" s="138"/>
      <c r="J54" s="122"/>
      <c r="K54" s="122"/>
      <c r="L54" s="122"/>
      <c r="M54" s="122"/>
      <c r="N54" s="122"/>
    </row>
    <row r="55" spans="2:14">
      <c r="B55" s="331" t="s">
        <v>335</v>
      </c>
      <c r="C55" s="128"/>
      <c r="D55" s="158">
        <v>70.043000000000006</v>
      </c>
      <c r="E55" s="131"/>
      <c r="F55" s="158">
        <v>70.043000000000006</v>
      </c>
      <c r="H55" s="138"/>
      <c r="J55" s="122"/>
      <c r="K55" s="122"/>
      <c r="L55" s="122"/>
      <c r="M55" s="122"/>
      <c r="N55" s="122"/>
    </row>
    <row r="56" spans="2:14">
      <c r="B56" s="447" t="s">
        <v>238</v>
      </c>
      <c r="C56" s="128"/>
      <c r="D56" s="158">
        <v>-70.790000000000006</v>
      </c>
      <c r="E56" s="131"/>
      <c r="F56" s="158">
        <v>0</v>
      </c>
      <c r="H56" s="138"/>
      <c r="J56" s="122"/>
      <c r="K56" s="122"/>
      <c r="L56" s="122"/>
      <c r="M56" s="122"/>
      <c r="N56" s="122"/>
    </row>
    <row r="57" spans="2:14">
      <c r="B57" s="331" t="s">
        <v>294</v>
      </c>
      <c r="C57" s="128"/>
      <c r="D57" s="158">
        <v>29.131</v>
      </c>
      <c r="E57" s="131"/>
      <c r="F57" s="158">
        <v>29.131</v>
      </c>
      <c r="H57" s="138"/>
      <c r="J57" s="122"/>
      <c r="K57" s="122"/>
      <c r="L57" s="122"/>
      <c r="M57" s="122"/>
      <c r="N57" s="122"/>
    </row>
    <row r="58" spans="2:14">
      <c r="B58" s="331" t="s">
        <v>49</v>
      </c>
      <c r="C58" s="129"/>
      <c r="D58" s="158">
        <v>54.840000000000146</v>
      </c>
      <c r="E58" s="131"/>
      <c r="F58" s="158">
        <v>54.840000000000146</v>
      </c>
      <c r="H58" s="138"/>
    </row>
    <row r="59" spans="2:14">
      <c r="B59" s="330" t="s">
        <v>298</v>
      </c>
      <c r="C59" s="129"/>
      <c r="D59" s="211">
        <v>16159.738999999998</v>
      </c>
      <c r="E59" s="132"/>
      <c r="F59" s="211">
        <v>13394.444999999998</v>
      </c>
    </row>
    <row r="60" spans="2:14">
      <c r="B60" s="330"/>
    </row>
    <row r="61" spans="2:14">
      <c r="B61" s="411" t="s">
        <v>333</v>
      </c>
    </row>
    <row r="62" spans="2:14">
      <c r="B62" s="411" t="s">
        <v>334</v>
      </c>
      <c r="C62" s="290"/>
      <c r="D62" s="290"/>
      <c r="E62" s="290"/>
      <c r="F62" s="290"/>
      <c r="G62" s="290"/>
      <c r="H62" s="290"/>
      <c r="I62" s="290"/>
      <c r="L62" s="122"/>
    </row>
    <row r="63" spans="2:14">
      <c r="B63" s="333"/>
    </row>
    <row r="64" spans="2:14">
      <c r="B64" s="116"/>
    </row>
    <row r="65" spans="2:11">
      <c r="B65" s="460" t="s">
        <v>167</v>
      </c>
    </row>
    <row r="66" spans="2:11" ht="4.5" customHeight="1">
      <c r="B66" s="110"/>
      <c r="C66" s="110"/>
      <c r="D66" s="111"/>
      <c r="E66" s="111"/>
      <c r="F66" s="111"/>
      <c r="G66" s="111"/>
      <c r="H66" s="111"/>
      <c r="I66" s="111"/>
      <c r="J66" s="111"/>
      <c r="K66" s="111"/>
    </row>
    <row r="67" spans="2:11" ht="4.5" customHeight="1">
      <c r="B67" s="108"/>
      <c r="C67" s="112"/>
      <c r="D67" s="112"/>
      <c r="E67" s="113"/>
    </row>
    <row r="68" spans="2:11" ht="4.5" customHeight="1"/>
    <row r="69" spans="2:11">
      <c r="B69" s="460" t="s">
        <v>236</v>
      </c>
      <c r="C69" s="461"/>
      <c r="D69" s="462">
        <v>14539.547000000002</v>
      </c>
    </row>
    <row r="70" spans="2:11">
      <c r="B70" s="463" t="s">
        <v>354</v>
      </c>
      <c r="C70" s="461"/>
      <c r="D70" s="464">
        <v>2300</v>
      </c>
      <c r="F70" s="410"/>
      <c r="G70" s="410"/>
      <c r="H70" s="410"/>
      <c r="I70" s="410"/>
      <c r="J70" s="410"/>
      <c r="K70" s="410"/>
    </row>
    <row r="71" spans="2:11" ht="21">
      <c r="B71" s="463" t="s">
        <v>355</v>
      </c>
      <c r="C71" s="461"/>
      <c r="D71" s="464">
        <v>1090</v>
      </c>
      <c r="F71" s="410"/>
      <c r="G71" s="410"/>
      <c r="H71" s="410"/>
      <c r="I71" s="410"/>
      <c r="J71" s="410"/>
      <c r="K71" s="410"/>
    </row>
    <row r="72" spans="2:11" ht="19">
      <c r="B72" s="465" t="s">
        <v>356</v>
      </c>
      <c r="C72" s="461"/>
      <c r="D72" s="464">
        <v>-1100</v>
      </c>
      <c r="F72" s="410"/>
      <c r="G72" s="410"/>
      <c r="H72" s="410"/>
      <c r="I72" s="410"/>
      <c r="J72" s="410"/>
      <c r="K72" s="410"/>
    </row>
    <row r="73" spans="2:11">
      <c r="B73" s="463" t="s">
        <v>357</v>
      </c>
      <c r="C73" s="461"/>
      <c r="D73" s="464">
        <v>160</v>
      </c>
      <c r="F73" s="410"/>
      <c r="G73" s="410"/>
      <c r="H73" s="410"/>
      <c r="I73" s="410"/>
      <c r="J73" s="410"/>
      <c r="K73" s="410"/>
    </row>
    <row r="74" spans="2:11">
      <c r="B74" s="460" t="s">
        <v>242</v>
      </c>
      <c r="C74" s="461"/>
      <c r="D74" s="462">
        <v>16989.547000000002</v>
      </c>
      <c r="F74" s="410"/>
      <c r="G74" s="410"/>
      <c r="H74" s="410"/>
      <c r="I74" s="410"/>
      <c r="J74" s="410"/>
      <c r="K74" s="410"/>
    </row>
    <row r="75" spans="2:11">
      <c r="B75" s="460"/>
      <c r="C75" s="461"/>
      <c r="D75" s="466"/>
      <c r="F75" s="410"/>
      <c r="G75" s="410"/>
      <c r="H75" s="410"/>
      <c r="I75" s="410"/>
      <c r="J75" s="410"/>
      <c r="K75" s="410"/>
    </row>
    <row r="76" spans="2:11">
      <c r="B76" s="460" t="s">
        <v>237</v>
      </c>
      <c r="C76" s="461"/>
      <c r="D76" s="462">
        <v>2675</v>
      </c>
      <c r="F76" s="410"/>
      <c r="G76" s="410"/>
      <c r="H76" s="410"/>
      <c r="I76" s="410"/>
      <c r="J76" s="410"/>
      <c r="K76" s="410"/>
    </row>
    <row r="77" spans="2:11">
      <c r="B77" s="463" t="s">
        <v>358</v>
      </c>
      <c r="C77" s="461"/>
      <c r="D77" s="464">
        <v>106</v>
      </c>
      <c r="F77" s="410"/>
      <c r="G77" s="410"/>
      <c r="H77" s="410"/>
      <c r="I77" s="410"/>
      <c r="J77" s="410"/>
      <c r="K77" s="410"/>
    </row>
    <row r="78" spans="2:11">
      <c r="B78" s="460" t="s">
        <v>168</v>
      </c>
      <c r="C78" s="461"/>
      <c r="D78" s="462">
        <v>2781</v>
      </c>
      <c r="F78" s="410"/>
      <c r="G78" s="410"/>
      <c r="H78" s="410"/>
      <c r="I78" s="410"/>
      <c r="J78" s="410"/>
      <c r="K78" s="410"/>
    </row>
    <row r="79" spans="2:11" ht="19" thickBot="1">
      <c r="B79" s="460"/>
      <c r="C79" s="461"/>
      <c r="D79" s="466"/>
      <c r="E79" s="290"/>
      <c r="F79" s="410"/>
      <c r="G79" s="410"/>
      <c r="H79" s="410"/>
      <c r="I79" s="410"/>
      <c r="J79" s="410"/>
      <c r="K79" s="410"/>
    </row>
    <row r="80" spans="2:11" ht="19" thickBot="1">
      <c r="B80" s="467" t="s">
        <v>169</v>
      </c>
      <c r="C80" s="468"/>
      <c r="D80" s="469">
        <v>6.1091503056454517</v>
      </c>
      <c r="F80" s="410"/>
      <c r="G80" s="410"/>
      <c r="H80" s="410"/>
      <c r="I80" s="410"/>
      <c r="J80" s="410"/>
      <c r="K80" s="410"/>
    </row>
    <row r="81" spans="2:11">
      <c r="F81" s="410"/>
      <c r="G81" s="410"/>
      <c r="H81" s="410"/>
      <c r="I81" s="410"/>
      <c r="J81" s="410"/>
      <c r="K81" s="410"/>
    </row>
    <row r="82" spans="2:11">
      <c r="B82" s="470" t="s">
        <v>359</v>
      </c>
      <c r="F82" s="410"/>
      <c r="G82" s="410"/>
      <c r="H82" s="410"/>
      <c r="I82" s="410"/>
      <c r="J82" s="410"/>
      <c r="K82" s="410"/>
    </row>
    <row r="83" spans="2:11">
      <c r="B83" s="470" t="s">
        <v>360</v>
      </c>
      <c r="F83" s="410"/>
      <c r="G83" s="410"/>
      <c r="H83" s="410"/>
      <c r="I83" s="410"/>
      <c r="J83" s="410"/>
      <c r="K83" s="410"/>
    </row>
    <row r="84" spans="2:11">
      <c r="B84" s="471" t="s">
        <v>361</v>
      </c>
      <c r="F84" s="410"/>
      <c r="G84" s="410"/>
      <c r="H84" s="410"/>
      <c r="I84" s="410"/>
      <c r="J84" s="410"/>
      <c r="K84" s="410"/>
    </row>
    <row r="85" spans="2:11">
      <c r="B85" s="470" t="s">
        <v>362</v>
      </c>
      <c r="F85" s="410"/>
      <c r="G85" s="410"/>
      <c r="H85" s="410"/>
      <c r="I85" s="410"/>
      <c r="J85" s="410"/>
      <c r="K85" s="410"/>
    </row>
    <row r="86" spans="2:11">
      <c r="B86" s="471" t="s">
        <v>363</v>
      </c>
      <c r="F86" s="410"/>
      <c r="G86" s="410"/>
      <c r="H86" s="410"/>
      <c r="I86" s="410"/>
      <c r="J86" s="410"/>
      <c r="K86" s="410"/>
    </row>
    <row r="87" spans="2:11">
      <c r="B87" s="411"/>
      <c r="C87" s="410"/>
      <c r="D87" s="410"/>
      <c r="E87" s="410"/>
      <c r="F87" s="410"/>
      <c r="G87" s="410"/>
      <c r="H87" s="410"/>
      <c r="I87" s="410"/>
      <c r="J87" s="410"/>
      <c r="K87" s="410"/>
    </row>
  </sheetData>
  <mergeCells count="5">
    <mergeCell ref="B5:E5"/>
    <mergeCell ref="B28:K28"/>
    <mergeCell ref="B25:B26"/>
    <mergeCell ref="D25:E25"/>
    <mergeCell ref="D26:E26"/>
  </mergeCells>
  <pageMargins left="0.74803149606299213" right="0.43307086614173229" top="0.98425196850393704" bottom="0.98425196850393704" header="0" footer="0"/>
  <pageSetup paperSize="9" scale="38" orientation="portrait" r:id="rId1"/>
  <headerFooter alignWithMargins="0"/>
  <ignoredErrors>
    <ignoredError sqref="E6"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Index</vt:lpstr>
      <vt:lpstr>1.KPIs</vt:lpstr>
      <vt:lpstr>2.M&amp;A &amp; BTS Tracker</vt:lpstr>
      <vt:lpstr>3.P&amp;L</vt:lpstr>
      <vt:lpstr>3.1.P&amp;L by Country</vt:lpstr>
      <vt:lpstr>4.Balance Sheet</vt:lpstr>
      <vt:lpstr>5.Cash Flow </vt:lpstr>
      <vt:lpstr>6.Debt Structure</vt:lpstr>
      <vt:lpstr>7. Debt structure</vt:lpstr>
      <vt:lpstr>8.Corporate Structure</vt:lpstr>
      <vt:lpstr>9.Shareholders </vt:lpstr>
      <vt:lpstr>10. APMs Calculation</vt:lpstr>
      <vt:lpstr>11.APMs Definitions</vt:lpstr>
      <vt:lpstr>12.Disclaimer</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2022-04-25T17:31:55Z</cp:lastPrinted>
  <dcterms:created xsi:type="dcterms:W3CDTF">2003-04-23T10:05:17Z</dcterms:created>
  <dcterms:modified xsi:type="dcterms:W3CDTF">2022-04-27T13:01:55Z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2021-10-13T16:07:02.3705135Z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c96c72ae-c0e1-478c-912e-a4fe8a7742d9</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y fmtid="{D5CDD505-2E9C-101B-9397-08002B2CF9AE}" pid="13" name="CofWorkbookId">
    <vt:lpwstr>5b7b5fe3-c70c-44ce-a890-063e520fb5ee</vt:lpwstr>
  </property>
</Properties>
</file>