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harts/chartEx1.xml" ContentType="application/vnd.ms-office.chartex+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7.xml" ContentType="application/vnd.openxmlformats-officedocument.themeOverride+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8.xml" ContentType="application/vnd.openxmlformats-officedocument.themeOverride+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9.xml" ContentType="application/vnd.openxmlformats-officedocument.themeOverride+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0.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1.xml" ContentType="application/vnd.openxmlformats-officedocument.themeOverride+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2.xml" ContentType="application/vnd.openxmlformats-officedocument.themeOverride+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3.xml" ContentType="application/vnd.openxmlformats-officedocument.themeOverride+xml"/>
  <Override PartName="/xl/charts/chart16.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4.xml" ContentType="application/vnd.openxmlformats-officedocument.themeOverride+xml"/>
  <Override PartName="/xl/charts/chart17.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5.xml" ContentType="application/vnd.openxmlformats-officedocument.themeOverride+xml"/>
  <Override PartName="/xl/drawings/drawing11.xml" ContentType="application/vnd.openxmlformats-officedocument.drawing+xml"/>
  <Override PartName="/xl/charts/chart18.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6.xml" ContentType="application/vnd.openxmlformats-officedocument.themeOverride+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7.xml" ContentType="application/vnd.openxmlformats-officedocument.themeOverride+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8.xml" ContentType="application/vnd.openxmlformats-officedocument.themeOverride+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9.xml" ContentType="application/vnd.openxmlformats-officedocument.themeOverride+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0.xml" ContentType="application/vnd.openxmlformats-officedocument.themeOverride+xml"/>
  <Override PartName="/xl/charts/chart25.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1.xml" ContentType="application/vnd.openxmlformats-officedocument.themeOverride+xml"/>
  <Override PartName="/xl/drawings/drawing13.xml" ContentType="application/vnd.openxmlformats-officedocument.drawing+xml"/>
  <Override PartName="/xl/charts/chartEx2.xml" ContentType="application/vnd.ms-office.chartex+xml"/>
  <Override PartName="/xl/charts/style27.xml" ContentType="application/vnd.ms-office.chartstyle+xml"/>
  <Override PartName="/xl/charts/colors27.xml" ContentType="application/vnd.ms-office.chartcolorstyle+xml"/>
  <Override PartName="/xl/charts/chartEx3.xml" ContentType="application/vnd.ms-office.chartex+xml"/>
  <Override PartName="/xl/charts/style28.xml" ContentType="application/vnd.ms-office.chartstyle+xml"/>
  <Override PartName="/xl/charts/colors28.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26.xml" ContentType="application/vnd.openxmlformats-officedocument.drawingml.chart+xml"/>
  <Override PartName="/xl/charts/style29.xml" ContentType="application/vnd.ms-office.chartstyle+xml"/>
  <Override PartName="/xl/charts/colors29.xml" ContentType="application/vnd.ms-office.chartcolorstyle+xml"/>
  <Override PartName="/xl/charts/chart27.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2.xml" ContentType="application/vnd.openxmlformats-officedocument.themeOverride+xml"/>
  <Override PartName="/xl/charts/chart28.xml" ContentType="application/vnd.openxmlformats-officedocument.drawingml.chart+xml"/>
  <Override PartName="/xl/charts/style31.xml" ContentType="application/vnd.ms-office.chartstyle+xml"/>
  <Override PartName="/xl/charts/colors31.xml" ContentType="application/vnd.ms-office.chartcolorstyle+xml"/>
  <Override PartName="/xl/charts/chart29.xml" ContentType="application/vnd.openxmlformats-officedocument.drawingml.chart+xml"/>
  <Override PartName="/xl/charts/style32.xml" ContentType="application/vnd.ms-office.chartstyle+xml"/>
  <Override PartName="/xl/charts/colors32.xml" ContentType="application/vnd.ms-office.chartcolorstyle+xml"/>
  <Override PartName="/xl/charts/chart30.xml" ContentType="application/vnd.openxmlformats-officedocument.drawingml.chart+xml"/>
  <Override PartName="/xl/charts/style33.xml" ContentType="application/vnd.ms-office.chartstyle+xml"/>
  <Override PartName="/xl/charts/colors33.xml" ContentType="application/vnd.ms-office.chartcolorstyle+xml"/>
  <Override PartName="/xl/charts/chart31.xml" ContentType="application/vnd.openxmlformats-officedocument.drawingml.chart+xml"/>
  <Override PartName="/xl/charts/style34.xml" ContentType="application/vnd.ms-office.chartstyle+xml"/>
  <Override PartName="/xl/charts/colors34.xml" ContentType="application/vnd.ms-office.chartcolorstyle+xml"/>
  <Override PartName="/xl/charts/chart32.xml" ContentType="application/vnd.openxmlformats-officedocument.drawingml.chart+xml"/>
  <Override PartName="/xl/charts/style35.xml" ContentType="application/vnd.ms-office.chartstyle+xml"/>
  <Override PartName="/xl/charts/colors35.xml" ContentType="application/vnd.ms-office.chartcolorstyle+xml"/>
  <Override PartName="/xl/charts/chart33.xml" ContentType="application/vnd.openxmlformats-officedocument.drawingml.chart+xml"/>
  <Override PartName="/xl/charts/style36.xml" ContentType="application/vnd.ms-office.chartstyle+xml"/>
  <Override PartName="/xl/charts/colors36.xml" ContentType="application/vnd.ms-office.chartcolorstyle+xml"/>
  <Override PartName="/xl/charts/chart34.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mc:AlternateContent xmlns:mc="http://schemas.openxmlformats.org/markup-compatibility/2006">
    <mc:Choice Requires="x15">
      <x15ac:absPath xmlns:x15ac="http://schemas.microsoft.com/office/spreadsheetml/2010/11/ac" url="M:\CORPA\_PRIVADO\INFORME ANUAL\INFORME ANUAL 2022\Master\"/>
    </mc:Choice>
  </mc:AlternateContent>
  <xr:revisionPtr revIDLastSave="0" documentId="13_ncr:1_{8788643D-A413-4DF6-A908-B72239AAA701}" xr6:coauthVersionLast="47" xr6:coauthVersionMax="47" xr10:uidLastSave="{00000000-0000-0000-0000-000000000000}"/>
  <workbookProtection workbookAlgorithmName="SHA-512" workbookHashValue="keCjPG6K46tE6BQu2UkjCXV1LK9HGwJ8Og+t7AQ8mux4/85wGOaAW5Z3wUUuJqGvQlTyI04kWBDRdUMZIdIX2A==" workbookSaltValue="puKsb8l35aNJgNlym1JifQ==" workbookSpinCount="100000" lockStructure="1"/>
  <bookViews>
    <workbookView xWindow="-108" yWindow="-108" windowWidth="23256" windowHeight="12576" tabRatio="889" xr2:uid="{BE91AD0D-B94F-4AF9-AB23-065D9F92B220}"/>
  </bookViews>
  <sheets>
    <sheet name="Cover" sheetId="16" r:id="rId1"/>
    <sheet name="Index" sheetId="57" r:id="rId2"/>
    <sheet name="Main ESG targets" sheetId="18" r:id="rId3"/>
    <sheet name="ENVIRONMENT -&gt;" sheetId="50" r:id="rId4"/>
    <sheet name="Resources" sheetId="23" r:id="rId5"/>
    <sheet name="Climate change" sheetId="22" r:id="rId6"/>
    <sheet name="Biodiversity" sheetId="25" r:id="rId7"/>
    <sheet name="EU Taxonomy" sheetId="38" r:id="rId8"/>
    <sheet name="SOCIAL -&gt;" sheetId="52" r:id="rId9"/>
    <sheet name="Workforce" sheetId="45" r:id="rId10"/>
    <sheet name="Our people" sheetId="3" r:id="rId11"/>
    <sheet name="Value Chain" sheetId="33" r:id="rId12"/>
    <sheet name="Socio-economic contribution" sheetId="41" r:id="rId13"/>
    <sheet name="GOVERNANCE -&gt;" sheetId="55" r:id="rId14"/>
    <sheet name="BoD and Executive Committee" sheetId="42" r:id="rId15"/>
    <sheet name="Executive remuneration" sheetId="36" r:id="rId16"/>
    <sheet name="Business Ethics" sheetId="43" r:id="rId17"/>
    <sheet name="ANNEXES -&gt;" sheetId="49" r:id="rId18"/>
    <sheet name="Sustainability Ratings" sheetId="46" r:id="rId19"/>
    <sheet name="Policies &amp; Certifications" sheetId="47" r:id="rId20"/>
    <sheet name="Disclaimer" sheetId="48" r:id="rId21"/>
  </sheets>
  <definedNames>
    <definedName name="_xlchart.v1.0" hidden="1">'Climate change'!$C$41:$C$52</definedName>
    <definedName name="_xlchart.v1.1" hidden="1">'Climate change'!$H$41:$H$52</definedName>
    <definedName name="_xlchart.v1.2" hidden="1">'Socio-economic contribution'!$C$13:$C$16</definedName>
    <definedName name="_xlchart.v1.3" hidden="1">'Socio-economic contribution'!$E$13:$E$16</definedName>
    <definedName name="_xlchart.v1.4" hidden="1">'Socio-economic contribution'!$C$19:$C$22</definedName>
    <definedName name="_xlchart.v1.5" hidden="1">'Socio-economic contribution'!$E$19:$E$22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3" l="1"/>
  <c r="B43" i="41"/>
  <c r="B42" i="45"/>
  <c r="B20" i="45"/>
  <c r="B62" i="38"/>
  <c r="B40" i="38"/>
  <c r="I13" i="25"/>
  <c r="M13" i="25" s="1"/>
</calcChain>
</file>

<file path=xl/sharedStrings.xml><?xml version="1.0" encoding="utf-8"?>
<sst xmlns="http://schemas.openxmlformats.org/spreadsheetml/2006/main" count="1122" uniqueCount="609">
  <si>
    <t>Scope 1</t>
  </si>
  <si>
    <t>Scope 3</t>
  </si>
  <si>
    <t>Scope 3 Total</t>
  </si>
  <si>
    <t>Resources</t>
  </si>
  <si>
    <t>Biodiversity</t>
  </si>
  <si>
    <t>% of sites in protected areas</t>
  </si>
  <si>
    <t>CAPEX</t>
  </si>
  <si>
    <t>OPEX</t>
  </si>
  <si>
    <t>Headcount</t>
  </si>
  <si>
    <t>Gender distribution</t>
  </si>
  <si>
    <t>Professional classification</t>
  </si>
  <si>
    <t>Employment contract</t>
  </si>
  <si>
    <t>H&amp;S</t>
  </si>
  <si>
    <t>Accident severity rate (SR)</t>
  </si>
  <si>
    <t xml:space="preserve">Number of annual working hours </t>
  </si>
  <si>
    <t>Number of total absence hours</t>
  </si>
  <si>
    <t xml:space="preserve">Cellnex Group employees participating in the ESG annual awareness initiative </t>
  </si>
  <si>
    <t xml:space="preserve">Cellnex Group management team participating in the ESG awareness sessions </t>
  </si>
  <si>
    <t>Value Chain</t>
  </si>
  <si>
    <t>Suppliers</t>
  </si>
  <si>
    <t>Total number of suppliers</t>
  </si>
  <si>
    <t>Critical suppliers homologated considering ESG criteria</t>
  </si>
  <si>
    <t xml:space="preserve">Critical suppliers audited </t>
  </si>
  <si>
    <t>Social contribution</t>
  </si>
  <si>
    <t>Align the CEO’s Remuneration with Cellnex’s expected performance and value creation</t>
  </si>
  <si>
    <t>Business Ethics</t>
  </si>
  <si>
    <t>Communication about anti-corruption policies and procedures</t>
  </si>
  <si>
    <t>Women</t>
  </si>
  <si>
    <t>Men</t>
  </si>
  <si>
    <t>TOTAL</t>
  </si>
  <si>
    <t>-</t>
  </si>
  <si>
    <t>Climate Change</t>
  </si>
  <si>
    <t>Our People</t>
  </si>
  <si>
    <t>Socio-economic Contribution</t>
  </si>
  <si>
    <t>Board of Directors &amp; Excutive Committee</t>
  </si>
  <si>
    <t>Role</t>
  </si>
  <si>
    <t>Category</t>
  </si>
  <si>
    <t>Appointed</t>
  </si>
  <si>
    <t>Gender</t>
  </si>
  <si>
    <t>Committee Membership</t>
  </si>
  <si>
    <t>Bertrand Boudewijn Kan</t>
  </si>
  <si>
    <t>Chairperson</t>
  </si>
  <si>
    <t>Independent</t>
  </si>
  <si>
    <r>
      <t>16/04/2015</t>
    </r>
    <r>
      <rPr>
        <sz val="5"/>
        <color rgb="FF808080"/>
        <rFont val="Roboto"/>
      </rPr>
      <t xml:space="preserve"> (1)</t>
    </r>
  </si>
  <si>
    <t>Male</t>
  </si>
  <si>
    <t>ARMC</t>
  </si>
  <si>
    <t>Anne Bouverot</t>
  </si>
  <si>
    <t>Non-executive director</t>
  </si>
  <si>
    <r>
      <t xml:space="preserve">31/05/2018 </t>
    </r>
    <r>
      <rPr>
        <sz val="5"/>
        <color rgb="FF808080"/>
        <rFont val="Roboto"/>
      </rPr>
      <t>(1)</t>
    </r>
  </si>
  <si>
    <t>Female</t>
  </si>
  <si>
    <t>Kate Holgate</t>
  </si>
  <si>
    <r>
      <t xml:space="preserve">28/07/2021 </t>
    </r>
    <r>
      <rPr>
        <sz val="5"/>
        <color rgb="FF808080"/>
        <rFont val="Roboto"/>
      </rPr>
      <t>(1)</t>
    </r>
  </si>
  <si>
    <t>María Luisa Guijarro</t>
  </si>
  <si>
    <r>
      <t>31/05/2018</t>
    </r>
    <r>
      <rPr>
        <sz val="5"/>
        <color rgb="FF808080"/>
        <rFont val="Roboto"/>
      </rPr>
      <t xml:space="preserve"> (1)</t>
    </r>
  </si>
  <si>
    <t>NRSC</t>
  </si>
  <si>
    <t>Marieta del Rivero</t>
  </si>
  <si>
    <r>
      <t xml:space="preserve">27/04/2017 </t>
    </r>
    <r>
      <rPr>
        <sz val="5"/>
        <color rgb="FF808080"/>
        <rFont val="Roboto"/>
      </rPr>
      <t>(2)</t>
    </r>
  </si>
  <si>
    <t>NRSC (P)</t>
  </si>
  <si>
    <t>Peter Shore</t>
  </si>
  <si>
    <r>
      <t xml:space="preserve">16/04/2015 </t>
    </r>
    <r>
      <rPr>
        <sz val="5"/>
        <color rgb="FF808080"/>
        <rFont val="Roboto"/>
      </rPr>
      <t>(1)</t>
    </r>
  </si>
  <si>
    <t>ARMC (P)</t>
  </si>
  <si>
    <t>Pierre Blayau</t>
  </si>
  <si>
    <t>Christian Coco</t>
  </si>
  <si>
    <t>Proprietary</t>
  </si>
  <si>
    <r>
      <t>02/04/2020</t>
    </r>
    <r>
      <rPr>
        <sz val="7"/>
        <color rgb="FF808080"/>
        <rFont val="Roboto"/>
      </rPr>
      <t xml:space="preserve"> </t>
    </r>
    <r>
      <rPr>
        <sz val="5"/>
        <color rgb="FF808080"/>
        <rFont val="Roboto"/>
      </rPr>
      <t>(2)</t>
    </r>
  </si>
  <si>
    <t>Alexandra Reich</t>
  </si>
  <si>
    <r>
      <t xml:space="preserve">16/12/2020 </t>
    </r>
    <r>
      <rPr>
        <sz val="5"/>
        <color rgb="FF808080"/>
        <rFont val="Roboto"/>
      </rPr>
      <t>(3)</t>
    </r>
  </si>
  <si>
    <t>Tobias Martínez</t>
  </si>
  <si>
    <t>Chief Executive Office</t>
  </si>
  <si>
    <t>Executive</t>
  </si>
  <si>
    <r>
      <t xml:space="preserve">17/11/2014 </t>
    </r>
    <r>
      <rPr>
        <sz val="5"/>
        <color rgb="FF808080"/>
        <rFont val="Roboto"/>
      </rPr>
      <t>(1)</t>
    </r>
  </si>
  <si>
    <t xml:space="preserve">Male </t>
  </si>
  <si>
    <t>Jaime Velázquez</t>
  </si>
  <si>
    <t>Non-executive Secretary</t>
  </si>
  <si>
    <t>Virginia Navarro</t>
  </si>
  <si>
    <t>Non-Directorial Vice-Secretary</t>
  </si>
  <si>
    <t>(1) Re-election 28/04/2022</t>
  </si>
  <si>
    <t>Nominations, Remunerations and Sustainability Committee (NRSC)</t>
  </si>
  <si>
    <t>(2) Re-election 21/07/2020</t>
  </si>
  <si>
    <t>Audit and Risk Management Committee (ARMC)</t>
  </si>
  <si>
    <t>Executive members</t>
  </si>
  <si>
    <t>Alex Mestre</t>
  </si>
  <si>
    <t>Deputy CEO</t>
  </si>
  <si>
    <t>Global Legal M&amp;A &amp; Financing Director</t>
  </si>
  <si>
    <t>Jose Mª Miralles</t>
  </si>
  <si>
    <t>General Counsel - Legal and Regulatory Affairs</t>
  </si>
  <si>
    <t>Antoni Brunet</t>
  </si>
  <si>
    <t>Global Corporate &amp; Public Affairs Director</t>
  </si>
  <si>
    <t>Chief Financial Officer</t>
  </si>
  <si>
    <t>Yolanda Menal</t>
  </si>
  <si>
    <t>Global People Director</t>
  </si>
  <si>
    <t>Sergio Tórtola</t>
  </si>
  <si>
    <t>Global Operations Director</t>
  </si>
  <si>
    <t>Òscar Pallarols</t>
  </si>
  <si>
    <t>Global Commercial Director</t>
  </si>
  <si>
    <t>EXECUTIVE COMMITTEE</t>
  </si>
  <si>
    <t>Sustainability ratings</t>
  </si>
  <si>
    <t>Main ESG Targets</t>
  </si>
  <si>
    <t>ENVIRONMENT</t>
  </si>
  <si>
    <t>SOCIAL</t>
  </si>
  <si>
    <t>GOVERNANCE</t>
  </si>
  <si>
    <t>ANNEXES</t>
  </si>
  <si>
    <t>→</t>
  </si>
  <si>
    <t>Total energy consumption by source (MWh)</t>
  </si>
  <si>
    <t>Total</t>
  </si>
  <si>
    <t>Not available</t>
  </si>
  <si>
    <t>Water (supply network)</t>
  </si>
  <si>
    <t>Water (rainwater)</t>
  </si>
  <si>
    <t>Non-hazardous</t>
  </si>
  <si>
    <t>Hazardous</t>
  </si>
  <si>
    <t>Elimination</t>
  </si>
  <si>
    <t>Recovery</t>
  </si>
  <si>
    <t>Scope1</t>
  </si>
  <si>
    <t>3.1. Goods and services purchased</t>
  </si>
  <si>
    <t>3.2. Capital goods</t>
  </si>
  <si>
    <t>3.3 Fuel and energy-related activities</t>
  </si>
  <si>
    <t>3.4. Transport and distribution upstream</t>
  </si>
  <si>
    <t>3.5. Waste generated in operations</t>
  </si>
  <si>
    <t>3.6. Business trips</t>
  </si>
  <si>
    <t>3.7. Displacement of employees</t>
  </si>
  <si>
    <t>3. 8. Leased assets upstream</t>
  </si>
  <si>
    <t>3.13. Leased assets downstream</t>
  </si>
  <si>
    <t>Scope 2</t>
  </si>
  <si>
    <t>Spain</t>
  </si>
  <si>
    <t>Italy</t>
  </si>
  <si>
    <t>France</t>
  </si>
  <si>
    <t>Switzerland</t>
  </si>
  <si>
    <t>Netherlands</t>
  </si>
  <si>
    <t>UK</t>
  </si>
  <si>
    <t>Ireland</t>
  </si>
  <si>
    <t>Portugal</t>
  </si>
  <si>
    <t xml:space="preserve">Austria </t>
  </si>
  <si>
    <t xml:space="preserve">Denmark </t>
  </si>
  <si>
    <t>Sweden</t>
  </si>
  <si>
    <t>Poland</t>
  </si>
  <si>
    <t>Total analyzed sites</t>
  </si>
  <si>
    <t>Not affected</t>
  </si>
  <si>
    <t>Affected</t>
  </si>
  <si>
    <t>Country</t>
  </si>
  <si>
    <t>% of sites in protected 
areas</t>
  </si>
  <si>
    <t>EU Taxonomy</t>
  </si>
  <si>
    <t>Substantial contribution criteria (%)</t>
  </si>
  <si>
    <t>Economic Activities</t>
  </si>
  <si>
    <t>Proportion of turnover/CapEx/OpEx (%)</t>
  </si>
  <si>
    <t>Climate Change Mitigation</t>
  </si>
  <si>
    <t>Climate Change Adaptation</t>
  </si>
  <si>
    <t>Water and Marine Resources</t>
  </si>
  <si>
    <t>Circular Economy</t>
  </si>
  <si>
    <t>Pollution</t>
  </si>
  <si>
    <t>Biodiversity &amp; Ecosystems</t>
  </si>
  <si>
    <t>Minimum safeguards (Yes/No)</t>
  </si>
  <si>
    <t xml:space="preserve">Category (Transitional activity) </t>
  </si>
  <si>
    <t>A. Taxonomy-Elegible Activities</t>
  </si>
  <si>
    <t>A.1 Turnover of enviromentally sustainable activities (Taxonomy-aligned)</t>
  </si>
  <si>
    <t>Installation, maintenance and repair of instruments and devices to measure, regulate and control the energy efficiency of buildings</t>
  </si>
  <si>
    <t>7.5</t>
  </si>
  <si>
    <t>Yes</t>
  </si>
  <si>
    <t>E</t>
  </si>
  <si>
    <t>Data processing, hosting and related activities</t>
  </si>
  <si>
    <t>8.1</t>
  </si>
  <si>
    <t>Data-driven solutions to reduce greenhouse gas emissions</t>
  </si>
  <si>
    <t>8.2</t>
  </si>
  <si>
    <t xml:space="preserve">Radio and television programming and broadcasting activities </t>
  </si>
  <si>
    <t>8.3</t>
  </si>
  <si>
    <t>A.2 Taxonomy-Eligible but not environmentally sustainable activities (not Taxonomy-aligned activities)_x000D_</t>
  </si>
  <si>
    <t>Total (A1+A2)</t>
  </si>
  <si>
    <t>B. Taxonomy-Non-Elegible Activities</t>
  </si>
  <si>
    <t>Total (A+B)</t>
  </si>
  <si>
    <t>A.1. Enviromental &amp; sustainable activities (ajusted to taxonomy)</t>
  </si>
  <si>
    <t>A.1 CapEx of enviromentally sustainable activities (Taxonomy-aligned)</t>
  </si>
  <si>
    <t>Installation, maintenance and repair of energy efficiency equipment</t>
  </si>
  <si>
    <t>7.3</t>
  </si>
  <si>
    <t>Installation, maintenance and repair of renewable energy technologies</t>
  </si>
  <si>
    <t>7.6</t>
  </si>
  <si>
    <t>Radio and television programming and broadcasting activities</t>
  </si>
  <si>
    <t>A.1 OpEx of enviromentally sustainable activities (Taxonomy-aligned)</t>
  </si>
  <si>
    <t>A.2 Taxonomy-Eligible but not environmentally sustainable activities (not Taxonomy-aligned activities)</t>
  </si>
  <si>
    <t>T</t>
  </si>
  <si>
    <t>Full-time equivalent (FTE)</t>
  </si>
  <si>
    <t xml:space="preserve">Age distribution </t>
  </si>
  <si>
    <t>Under 30</t>
  </si>
  <si>
    <t>30 to 45</t>
  </si>
  <si>
    <t>46 to 55</t>
  </si>
  <si>
    <t>Over 55</t>
  </si>
  <si>
    <t>Senior Management</t>
  </si>
  <si>
    <t>Directors</t>
  </si>
  <si>
    <t>Managers</t>
  </si>
  <si>
    <t>Coordinators/ Other professionals</t>
  </si>
  <si>
    <t>Fix</t>
  </si>
  <si>
    <t>Temporary</t>
  </si>
  <si>
    <t>Employment type</t>
  </si>
  <si>
    <t>Full time</t>
  </si>
  <si>
    <t>Part time</t>
  </si>
  <si>
    <t>Country distribution</t>
  </si>
  <si>
    <t>Workforce</t>
  </si>
  <si>
    <t>%</t>
  </si>
  <si>
    <t>Voluntary</t>
  </si>
  <si>
    <t>New employee hires</t>
  </si>
  <si>
    <t>Gender diversity</t>
  </si>
  <si>
    <t>Women on the Board</t>
  </si>
  <si>
    <t>Women in senior leadership positions</t>
  </si>
  <si>
    <t>Women in STEM positions</t>
  </si>
  <si>
    <t>Women in management positions</t>
  </si>
  <si>
    <t>Women in management positions in revenue-generating functions</t>
  </si>
  <si>
    <t>Equity &amp; Inclusion</t>
  </si>
  <si>
    <t>Diversity &amp; Inclusion</t>
  </si>
  <si>
    <t>Strategic focus</t>
  </si>
  <si>
    <t>Engagement</t>
  </si>
  <si>
    <t>Well-being</t>
  </si>
  <si>
    <t>Employee Level</t>
  </si>
  <si>
    <t>Average Women Salary</t>
  </si>
  <si>
    <t>Average Men Salary</t>
  </si>
  <si>
    <t>Coordinators / Other professionals (base salary)</t>
  </si>
  <si>
    <t>Coordinators / Other professionals  (base salary + other incentives)</t>
  </si>
  <si>
    <t>Median</t>
  </si>
  <si>
    <t>Average</t>
  </si>
  <si>
    <t>% of Group's workforce</t>
  </si>
  <si>
    <t xml:space="preserve">Women </t>
  </si>
  <si>
    <t>Lost Time Accident Frequency Rate (AFR)</t>
  </si>
  <si>
    <t>Lost Time Injury Frequency Rate (IFR)</t>
  </si>
  <si>
    <t xml:space="preserve">Work Hours &amp; Absenteeism </t>
  </si>
  <si>
    <t>Absenteeism Rate</t>
  </si>
  <si>
    <t>Training hours by Professional classification</t>
  </si>
  <si>
    <t>Senior Management/ Managers</t>
  </si>
  <si>
    <t>ESG</t>
  </si>
  <si>
    <t>Human Rights</t>
  </si>
  <si>
    <t>Cibersecurity</t>
  </si>
  <si>
    <t>Ethics &amp; Anticorruption</t>
  </si>
  <si>
    <t>Enviromental</t>
  </si>
  <si>
    <t>Senior Management (base salary)</t>
  </si>
  <si>
    <t>Senior Management (base salary + other incentives)</t>
  </si>
  <si>
    <t xml:space="preserve">Management level: Directors + Middle Management (base salary) </t>
  </si>
  <si>
    <t xml:space="preserve">Management level: Directors + Middle Management (base salary + other incentives) </t>
  </si>
  <si>
    <t xml:space="preserve">Total number of local suppliers </t>
  </si>
  <si>
    <t>% of local suppliers</t>
  </si>
  <si>
    <t>Customer Satisfaction (CSAT)</t>
  </si>
  <si>
    <t>Response</t>
  </si>
  <si>
    <t>Extremly satisfied</t>
  </si>
  <si>
    <t>Satisfied</t>
  </si>
  <si>
    <t>Neutral</t>
  </si>
  <si>
    <t>Not all satisfied</t>
  </si>
  <si>
    <t>Score</t>
  </si>
  <si>
    <t>Net Promoter Score (NPS)</t>
  </si>
  <si>
    <t>Promoter</t>
  </si>
  <si>
    <t>Passive</t>
  </si>
  <si>
    <t>Detractors</t>
  </si>
  <si>
    <t>Customer Effort Score (CES)</t>
  </si>
  <si>
    <t>High effort</t>
  </si>
  <si>
    <t>Medium effort</t>
  </si>
  <si>
    <t>Low effort</t>
  </si>
  <si>
    <t>No effort</t>
  </si>
  <si>
    <t>Expiry date</t>
  </si>
  <si>
    <t>ISO 9001 Quality Management System</t>
  </si>
  <si>
    <t>ISO 14001 Environmental Management System</t>
  </si>
  <si>
    <t>ISO 45001 Occupational Health &amp; Safety Management System</t>
  </si>
  <si>
    <t>ISO 27001 Information Security Management System</t>
  </si>
  <si>
    <t>ISO 14064 Carbon Footprint</t>
  </si>
  <si>
    <t>ISO 14046 Water Footprint</t>
  </si>
  <si>
    <t>SA 8000 Social Responsability</t>
  </si>
  <si>
    <t>UNI/PdR 125:2022 Gender equality</t>
  </si>
  <si>
    <t>Modelo EASI</t>
  </si>
  <si>
    <t>ISO 50001 Energy</t>
  </si>
  <si>
    <t>ISO 20000-1 Service Management</t>
  </si>
  <si>
    <t>National Security Scheme - Smart Brain</t>
  </si>
  <si>
    <t>Total impact</t>
  </si>
  <si>
    <t>Direct impact</t>
  </si>
  <si>
    <t>Indirect impact</t>
  </si>
  <si>
    <t>Induced impact</t>
  </si>
  <si>
    <t>Key Indicators</t>
  </si>
  <si>
    <t>Natiolanlity</t>
  </si>
  <si>
    <t>ESG Knowledge</t>
  </si>
  <si>
    <t>The Netherlands</t>
  </si>
  <si>
    <t>United Kindom</t>
  </si>
  <si>
    <t>Ana García Fau</t>
  </si>
  <si>
    <t>18/07/2022</t>
  </si>
  <si>
    <t>Germany</t>
  </si>
  <si>
    <t>Austria</t>
  </si>
  <si>
    <t>Risk</t>
  </si>
  <si>
    <t>Fixed</t>
  </si>
  <si>
    <t>Fixed Remuneration</t>
  </si>
  <si>
    <t>No Changes</t>
  </si>
  <si>
    <t>Pension Plan</t>
  </si>
  <si>
    <t>25% of Fixed Remuneration</t>
  </si>
  <si>
    <t>Payment in kind</t>
  </si>
  <si>
    <t>Anual Variable Remuneration</t>
  </si>
  <si>
    <t>Opportunity:
• Target: 100% of Fixed Remuneration
• Maximum: 180% of Target</t>
  </si>
  <si>
    <t>Opportunity: No changes</t>
  </si>
  <si>
    <t>2022 metrics:
• Development of the number of points
of presence (Pops)
• Adjusted EBITDA
• Inorganic Growth
• ESG Indicators
• Cellnex Leadership Model</t>
  </si>
  <si>
    <t xml:space="preserve">Long Term Incentive Plan (LTIP) </t>
  </si>
  <si>
    <t>2021-2023</t>
  </si>
  <si>
    <t>2022-2024</t>
  </si>
  <si>
    <t>Opportunity:
• Target: 183% of Fixed Remuneration
• Maximum: 610% of Target (booster)</t>
  </si>
  <si>
    <t>Opportunity:
• Target: No changes
• Maximum: 240% of Target
• Booster: 610% of Target</t>
  </si>
  <si>
    <t>Instruments:
• 40% Shares
• 60% Stock Options</t>
  </si>
  <si>
    <t>Instruments: No changes</t>
  </si>
  <si>
    <t>Objective measuring period:
• 3 years</t>
  </si>
  <si>
    <t>Objective measuring period: No changes</t>
  </si>
  <si>
    <t>Others</t>
  </si>
  <si>
    <t>Shareholding</t>
  </si>
  <si>
    <t>Equivalent to a minimum of 2 years' Fixed Remuneration</t>
  </si>
  <si>
    <t>Annual Variable Remuneration</t>
  </si>
  <si>
    <t>Minimum</t>
  </si>
  <si>
    <t>Target</t>
  </si>
  <si>
    <t>Maximum</t>
  </si>
  <si>
    <t>Strategic Priority</t>
  </si>
  <si>
    <t>Metric</t>
  </si>
  <si>
    <t>Weight</t>
  </si>
  <si>
    <t>% Performance</t>
  </si>
  <si>
    <t>% Payment</t>
  </si>
  <si>
    <t>Organic growth</t>
  </si>
  <si>
    <t>Cash flow generation</t>
  </si>
  <si>
    <t>Free Cash Flow</t>
  </si>
  <si>
    <t>S&amp;P investment grade</t>
  </si>
  <si>
    <t>Net Debt Ratio/ EBITDA</t>
  </si>
  <si>
    <t>Carbon footprint (emissions) reduction vs. 2022 (scope 1+2+3)</t>
  </si>
  <si>
    <t>Female presence in management positions</t>
  </si>
  <si>
    <t>Maximising shareholder
value creation</t>
  </si>
  <si>
    <t>Relative TSR</t>
  </si>
  <si>
    <t xml:space="preserve"> Target year</t>
  </si>
  <si>
    <t>Growing with a long-term sustainable environmental approach</t>
  </si>
  <si>
    <t>2021 / 2025</t>
  </si>
  <si>
    <t>70% / 100%</t>
  </si>
  <si>
    <t>Reduction of the carbon footprint (scope 1, 2 and 3) - Carbon Neutral</t>
  </si>
  <si>
    <t>Social</t>
  </si>
  <si>
    <t>Boosting our talent, being diverse and inclusive</t>
  </si>
  <si>
    <t>2022 / 2025</t>
  </si>
  <si>
    <t>26% / 30%</t>
  </si>
  <si>
    <t>45% / 50%</t>
  </si>
  <si>
    <t>30% / 30%</t>
  </si>
  <si>
    <t>Appointments of international Directors at Cellnex HQ</t>
  </si>
  <si>
    <t>45% / 60%</t>
  </si>
  <si>
    <t>Appointments of international employees at Cellnex HQ</t>
  </si>
  <si>
    <t>20% / 40%</t>
  </si>
  <si>
    <t>33% / 40%</t>
  </si>
  <si>
    <r>
      <t>Employee engagement</t>
    </r>
    <r>
      <rPr>
        <vertAlign val="superscript"/>
        <sz val="8"/>
        <rFont val="Helvetica"/>
        <family val="2"/>
      </rPr>
      <t xml:space="preserve"> </t>
    </r>
  </si>
  <si>
    <t>≥75% / ≥80%</t>
  </si>
  <si>
    <t>Employees responding to the pulse survey</t>
  </si>
  <si>
    <t>≥70%</t>
  </si>
  <si>
    <t>Inclusive leadership positive scores on the employee pulse survey</t>
  </si>
  <si>
    <t>Extending our commitment to the value chain</t>
  </si>
  <si>
    <t>Work in progress</t>
  </si>
  <si>
    <t>Ensuring the awareness of our responsible way of doing</t>
  </si>
  <si>
    <t xml:space="preserve"> from 2021</t>
  </si>
  <si>
    <t xml:space="preserve">Cellnex Group employees attending the ESG annual training </t>
  </si>
  <si>
    <t>Governance</t>
  </si>
  <si>
    <t>Showing what we are, acting with integrity</t>
  </si>
  <si>
    <t>Women directors</t>
  </si>
  <si>
    <t xml:space="preserve">Non-executive directors </t>
  </si>
  <si>
    <t xml:space="preserve">Independent directors </t>
  </si>
  <si>
    <t xml:space="preserve">Directors with ESG capabilities and expertise </t>
  </si>
  <si>
    <t>Nationalities in the Board of  Directors</t>
  </si>
  <si>
    <t>≥5</t>
  </si>
  <si>
    <t>POLICY ON THE COMMUNICATION OF FINANCIAL, NON-FINANCIAL AND CORPORATE INFORMATION AND CONTACTS WITH SHAREHOLDERS, INSTITUTIONAL INVESTORS AND PROXY ADVISORS</t>
  </si>
  <si>
    <t>ESG POLICY</t>
  </si>
  <si>
    <t>ENVIRONMENT AND CLIMATE CHANGE POLICY</t>
  </si>
  <si>
    <t>EQUITY, DIVERSITY AND INCLUSION POLICY</t>
  </si>
  <si>
    <t>GLOBAL QUALITY POLICY</t>
  </si>
  <si>
    <t>GLOBAL RISK MANAGEMENT POLICY</t>
  </si>
  <si>
    <t>HUMAN RIGHTS POLICY</t>
  </si>
  <si>
    <t>INFORMATION SECURITY POLICY</t>
  </si>
  <si>
    <t>OCCUPATIONAL HEALTH AND SAFETY POLICY</t>
  </si>
  <si>
    <t>PERSONAL DATA PROTECTION POLICY</t>
  </si>
  <si>
    <t>POLICY ON THE COMPOSITION OF THE BOARD OF DIRECTORSPOLICY ON THE COMPOSITION OF THE BOARD OF DIRECTORS</t>
  </si>
  <si>
    <t>TREASURY STOCK POLICY</t>
  </si>
  <si>
    <t>REMUNERATIONS POLICY OF THE DIRECTORS</t>
  </si>
  <si>
    <t>SHAREHOLDER REMUNERATION POLICY 2023-2024</t>
  </si>
  <si>
    <t>TAX POLICY</t>
  </si>
  <si>
    <t>Disclaimer</t>
  </si>
  <si>
    <t>Board of Directors and Executive Committee</t>
  </si>
  <si>
    <t>Executive Remuneration</t>
  </si>
  <si>
    <t>Reduction of scope 1 and 2 GHG emissions and scope 3 GHG emissions from fuel and energy-related activities (SBT)</t>
  </si>
  <si>
    <t>Reduction of absolute scope 3 GHG emissions from purchased goods and services and capital goods (SBT)</t>
  </si>
  <si>
    <r>
      <rPr>
        <vertAlign val="superscript"/>
        <sz val="8"/>
        <color rgb="FF808080"/>
        <rFont val="Roboto"/>
      </rPr>
      <t xml:space="preserve">1 </t>
    </r>
    <r>
      <rPr>
        <sz val="8"/>
        <color rgb="FF808080"/>
        <rFont val="Roboto"/>
      </rPr>
      <t>KPIs reported on an annual basis (Q4). Compared to the base year FY20 verified by an external certified entity.</t>
    </r>
  </si>
  <si>
    <r>
      <rPr>
        <vertAlign val="superscript"/>
        <sz val="8"/>
        <color rgb="FF808080"/>
        <rFont val="Roboto"/>
      </rPr>
      <t xml:space="preserve">2 </t>
    </r>
    <r>
      <rPr>
        <sz val="8"/>
        <color rgb="FF808080"/>
        <rFont val="Roboto"/>
      </rPr>
      <t>The electricity target (Scope 2) refers to the energy directly managed by Cellnex. Data calculated according to SBT and GHG Protocol methodology applied to the financial perimeter. Intake due to M&amp;A will be included not 
longer than 3 years after the integration’s year according to FY20 perimeter.</t>
    </r>
  </si>
  <si>
    <t>Waste generated (t)</t>
  </si>
  <si>
    <t>Waste by type of treatment (t)</t>
  </si>
  <si>
    <t>Rest of the countries</t>
  </si>
  <si>
    <t xml:space="preserve">     Grid electricity</t>
  </si>
  <si>
    <t>District heating/cooling</t>
  </si>
  <si>
    <t>Scope 2 (Market-based)</t>
  </si>
  <si>
    <t>Scope 2 (Location-based)</t>
  </si>
  <si>
    <t>Total (Market-based)</t>
  </si>
  <si>
    <t>Total analysed sites</t>
  </si>
  <si>
    <t xml:space="preserve"> Impacts of activities, products and services on biodiversity (GRI 304-2)</t>
  </si>
  <si>
    <t>Amount Spent by Employee training (€)</t>
  </si>
  <si>
    <t>Contribution &amp; Donations (€)</t>
  </si>
  <si>
    <t xml:space="preserve">Sponsorship </t>
  </si>
  <si>
    <t>Associations</t>
  </si>
  <si>
    <t>Foundations</t>
  </si>
  <si>
    <t>Tax contribution (€Mn)</t>
  </si>
  <si>
    <t>Own taxes</t>
  </si>
  <si>
    <t>Tax collected from third parties</t>
  </si>
  <si>
    <t>Total Tax contribution</t>
  </si>
  <si>
    <t>PROCUREMENT POLICY</t>
  </si>
  <si>
    <t>Communication and training about anti-corruption policies and procedures (GRI 205-2)</t>
  </si>
  <si>
    <t>Australia &amp; 
United Kindom</t>
  </si>
  <si>
    <t>Gasoline</t>
  </si>
  <si>
    <t>Diesel</t>
  </si>
  <si>
    <t>Natural Gas</t>
  </si>
  <si>
    <t>Electricity</t>
  </si>
  <si>
    <t>Renewable grid electricity</t>
  </si>
  <si>
    <t>No Renewable</t>
  </si>
  <si>
    <t xml:space="preserve">Renewable </t>
  </si>
  <si>
    <t>Electricity consumption (MWh)</t>
  </si>
  <si>
    <t>Renewable energy consumption (MWh)</t>
  </si>
  <si>
    <r>
      <t>Emission intensity (t CO</t>
    </r>
    <r>
      <rPr>
        <b/>
        <vertAlign val="subscript"/>
        <sz val="12"/>
        <color rgb="FF539A0B"/>
        <rFont val="Roboto Condensed"/>
      </rPr>
      <t>2</t>
    </r>
    <r>
      <rPr>
        <b/>
        <sz val="12"/>
        <color rgb="FF539A0B"/>
        <rFont val="Roboto Condensed"/>
      </rPr>
      <t>e)</t>
    </r>
  </si>
  <si>
    <r>
      <t>GHG Emissions by scope and category (t CO</t>
    </r>
    <r>
      <rPr>
        <b/>
        <vertAlign val="subscript"/>
        <sz val="12"/>
        <color rgb="FF539A0B"/>
        <rFont val="Roboto Condensed"/>
      </rPr>
      <t>2</t>
    </r>
    <r>
      <rPr>
        <b/>
        <sz val="12"/>
        <color rgb="FF539A0B"/>
        <rFont val="Roboto Condensed"/>
      </rPr>
      <t>e)</t>
    </r>
  </si>
  <si>
    <t>Training hours by topic</t>
  </si>
  <si>
    <t>€1.300.000 
(no increase with respect to 2022)</t>
  </si>
  <si>
    <t>2023-2025 LTIP metrics:
• Absolute Total Shareholder Return
• Relative Total Shareholder Return
• Free Cash Flow
• ESG progress based on specific objectives of the ESG 2022-2025 Master Plan</t>
  </si>
  <si>
    <t>2022-2024 LTIP metrics:
• Absolute Total Shareholder Return
• Relative Total Shareholder Return
• Recurring leveraged Free Cash Flow per share
• ESG progress based on specific objectives of the ESG 2021-2025 Master Plan</t>
  </si>
  <si>
    <t>Changes with respect to 2022</t>
  </si>
  <si>
    <t>Fixed elements</t>
  </si>
  <si>
    <t>Fixed Elements - Total</t>
  </si>
  <si>
    <t>Variable Elements - Total</t>
  </si>
  <si>
    <t>Total emissions - offset emissions</t>
  </si>
  <si>
    <t>Total headcount</t>
  </si>
  <si>
    <t>Employees covered by collective bargaining agreements</t>
  </si>
  <si>
    <t>Certifications</t>
  </si>
  <si>
    <t>Communications recived by other channels</t>
  </si>
  <si>
    <t>Communications recived by the Whistleblowing Channel</t>
  </si>
  <si>
    <t>Employees trained 
in the reporting 
year</t>
  </si>
  <si>
    <t xml:space="preserve">Total % of 
employees trained </t>
  </si>
  <si>
    <t>Communication to 
new employees in 
the reporting year</t>
  </si>
  <si>
    <t xml:space="preserve">Total % of 
employees 
communicated </t>
  </si>
  <si>
    <r>
      <t>GHG Emissions by scope (t CO</t>
    </r>
    <r>
      <rPr>
        <b/>
        <vertAlign val="subscript"/>
        <sz val="12"/>
        <color rgb="FF539A0B"/>
        <rFont val="Roboto Condensed"/>
      </rPr>
      <t>2</t>
    </r>
    <r>
      <rPr>
        <b/>
        <sz val="12"/>
        <color rgb="FF539A0B"/>
        <rFont val="Roboto Condensed"/>
      </rPr>
      <t>e)</t>
    </r>
  </si>
  <si>
    <r>
      <t>GHG Emissions by country and scope (t CO</t>
    </r>
    <r>
      <rPr>
        <b/>
        <vertAlign val="subscript"/>
        <sz val="12"/>
        <color rgb="FF539A0B"/>
        <rFont val="Roboto Condensed"/>
      </rPr>
      <t>2</t>
    </r>
    <r>
      <rPr>
        <b/>
        <sz val="12"/>
        <color rgb="FF539A0B"/>
        <rFont val="Roboto Condensed"/>
      </rPr>
      <t>e)</t>
    </r>
  </si>
  <si>
    <t>Emissions offsetting</t>
  </si>
  <si>
    <r>
      <t>GHG emission offseting programs (t CO</t>
    </r>
    <r>
      <rPr>
        <b/>
        <vertAlign val="subscript"/>
        <sz val="12"/>
        <color rgb="FF539A0B"/>
        <rFont val="Roboto Condensed"/>
      </rPr>
      <t>2</t>
    </r>
    <r>
      <rPr>
        <b/>
        <sz val="12"/>
        <color rgb="FF539A0B"/>
        <rFont val="Roboto Condensed"/>
      </rPr>
      <t>e)</t>
    </r>
  </si>
  <si>
    <t>Energy consumption within the organization (GRI 302-1)</t>
  </si>
  <si>
    <t>Water consumption (GRI 303-5)</t>
  </si>
  <si>
    <t xml:space="preserve">The EU taxonomy is a classification system establishing a list of environmentally sustainable economic activities that will help to meet the EU’s climate and energy targets for 2030 and achieve the European green deal objectives. As such, the EU taxonomy establishes appropriate definitions of which economic activities can be considered environmentally sustainable. 
To assess the environmental sustainability of Cellnex's economic activity, a study was conducted on the following services, in which more specific economic activities were identified: Telecommunications Infrastructure Service (TIS), Audiovisual broadcasting networks and infrastructures, Network and other services, Investment in R&amp;D&amp;i. To assess the aligment of the economic activities Cellnex took into account: (1) the compliance of the Technical Screening Criteria (TSC) established for each activity,  (2) Do Not Significant Harm (DNSH) to any of the other environmental objectives and (3) to be in accordance with the minimum guarantees established.
Please note that Cellnex has not calculated the eligible Operating Expenditures (Opex) indicator based on the Taxonomy as it is not considered material for the business. </t>
  </si>
  <si>
    <t>Total number of employees, and a breakdown of this total by gender and by region (GRI 2-7) and Diversity of governance bodies and employees (GRI 405-1)</t>
  </si>
  <si>
    <t>New employee hires and employee turnover (GRI 401-1)</t>
  </si>
  <si>
    <t>Employees with different abilities</t>
  </si>
  <si>
    <t>Number of different nationalities</t>
  </si>
  <si>
    <t>Equity, Diversity and Inclusion (EDI)</t>
  </si>
  <si>
    <t>Ratio of basic salary and remuneration of women to men and Gender pay gap (GRI 405-2)</t>
  </si>
  <si>
    <t>Training (GRI 404-1)</t>
  </si>
  <si>
    <t>(*)</t>
  </si>
  <si>
    <t>Average of training hours per employee</t>
  </si>
  <si>
    <t>Total average</t>
  </si>
  <si>
    <t>Customer engagement</t>
  </si>
  <si>
    <t>Tax contribution</t>
  </si>
  <si>
    <t>Diversity in the Board of Directors (GRI 405-1)</t>
  </si>
  <si>
    <t>Board Member</t>
  </si>
  <si>
    <t>Composition of the Executive Committee</t>
  </si>
  <si>
    <t>ESG Governance</t>
  </si>
  <si>
    <t>Composition of the NRSC</t>
  </si>
  <si>
    <t>Composition of the ARMC</t>
  </si>
  <si>
    <t>Composition of the Excom</t>
  </si>
  <si>
    <t>Report functions of the ARMC in 2022</t>
  </si>
  <si>
    <t>Report functions of the NRSC in 2022</t>
  </si>
  <si>
    <t>Policy list</t>
  </si>
  <si>
    <t>Policies &amp; Certifications</t>
  </si>
  <si>
    <t>Corporate certifications and scope</t>
  </si>
  <si>
    <t>Sustainability Ratings</t>
  </si>
  <si>
    <r>
      <t>Water consumption by source (m</t>
    </r>
    <r>
      <rPr>
        <b/>
        <vertAlign val="superscript"/>
        <sz val="12"/>
        <color rgb="FF539A0B"/>
        <rFont val="Roboto Condensed"/>
      </rPr>
      <t>3</t>
    </r>
    <r>
      <rPr>
        <b/>
        <sz val="12"/>
        <color rgb="FF539A0B"/>
        <rFont val="Roboto Condensed"/>
      </rPr>
      <t>)</t>
    </r>
  </si>
  <si>
    <t>Emissions (GRI 305-1, 305-2, 305-3, 305-4, 305-5)</t>
  </si>
  <si>
    <t>Code(s)</t>
  </si>
  <si>
    <t>Absolute turnover (EUR)</t>
  </si>
  <si>
    <t>DNSH criteria ('Does not significant harm')</t>
  </si>
  <si>
    <t>Taxonomy aligned proportion of turnover, year N (%)</t>
  </si>
  <si>
    <t>Taxonomy aligned proportion of turnover, year N-1 (%)</t>
  </si>
  <si>
    <t>Category (Enabling activity)</t>
  </si>
  <si>
    <t>Operating Income (Turnover)</t>
  </si>
  <si>
    <t>(A.1) Turnover of enviromentally sustainable activities (Taxonomy-aligned)</t>
  </si>
  <si>
    <t>(A.2)Taxonomy-Eligible but not environmentally sustainable activities (not Taxonomy-aligned activities)</t>
  </si>
  <si>
    <t>(B) Turnover of Taxonomy-non-elegible activities</t>
  </si>
  <si>
    <t>(A.1) CapEx of enviromentally sustainable activities (Taxonomy-aligned)</t>
  </si>
  <si>
    <t>(A.2) Taxonomy-Eligible but not environmentally sustainable activities (not Taxonomy-aligned activities)</t>
  </si>
  <si>
    <t>(A.1) OpEx of enviromentally sustainable activities (Taxonomy-aligned)</t>
  </si>
  <si>
    <t>Nº of accidents with injuries</t>
  </si>
  <si>
    <t>Nº of high-consequence work-related injuries</t>
  </si>
  <si>
    <t>Nº of accidents with leave</t>
  </si>
  <si>
    <t>Nª of work-related ill health</t>
  </si>
  <si>
    <t>Employee health and safety data</t>
  </si>
  <si>
    <t>Employee accident rates</t>
  </si>
  <si>
    <t>Rate of high-consequence work-related injuries</t>
  </si>
  <si>
    <t>Incident Rate of Occupational Diseases (IROD)</t>
  </si>
  <si>
    <t xml:space="preserve">(*) Due to confidentiality issues, the average remuneration data is not reported for these categories. </t>
  </si>
  <si>
    <t>Collective bargaining agreements (GRI 2-30)</t>
  </si>
  <si>
    <t>Supply chain (GRI 204-1, 308-1, 414-1)</t>
  </si>
  <si>
    <t>Supplier assessment (Total number of suppliers evaluated)</t>
  </si>
  <si>
    <t>Environment</t>
  </si>
  <si>
    <t>The most updated version of the Corporate Policies are available in the Cellnex's Corporate website:
https://www.cellnex.com/investor-relations/corporate-governance/#shareholders-investors-corporate-policies</t>
  </si>
  <si>
    <t xml:space="preserve">BTS (Build-To-Suit) </t>
  </si>
  <si>
    <t>Collocation</t>
  </si>
  <si>
    <t>2023 Annual Variable Remuneration (MBO 2023)</t>
  </si>
  <si>
    <t>Annualised absolute TSR</t>
  </si>
  <si>
    <t>Level of employee engagement</t>
  </si>
  <si>
    <t>#4</t>
  </si>
  <si>
    <t>#3</t>
  </si>
  <si>
    <t>#1 or #2</t>
  </si>
  <si>
    <t>€320m</t>
  </si>
  <si>
    <t>€430m</t>
  </si>
  <si>
    <t>€540m</t>
  </si>
  <si>
    <t>Presence of international talent in HQ</t>
  </si>
  <si>
    <r>
      <t xml:space="preserve">77% </t>
    </r>
    <r>
      <rPr>
        <vertAlign val="superscript"/>
        <sz val="12"/>
        <color rgb="FF808080"/>
        <rFont val="Roboto Condensed"/>
      </rPr>
      <t>(7)</t>
    </r>
  </si>
  <si>
    <t>2023-2025 Long-term Incentive Plan (2023-2025 LTIP)</t>
  </si>
  <si>
    <t>Fixed Board Remuneration</t>
  </si>
  <si>
    <t>Pension Plan Contribution</t>
  </si>
  <si>
    <t>Extraordinary remuneration</t>
  </si>
  <si>
    <t>Total Remuneration</t>
  </si>
  <si>
    <t>In EUR</t>
  </si>
  <si>
    <t xml:space="preserve">(P) President </t>
  </si>
  <si>
    <t>(3) Re-election 29/03/2021</t>
  </si>
  <si>
    <t>BOARD OF DIRECTORS</t>
  </si>
  <si>
    <t>ESG oversight</t>
  </si>
  <si>
    <t>Governance body in charge of oversight ESG and related topics, reporting to the Board of Directors. A list of its main responsibility functions are:
Supervise and evaluate the relationship processes with our stakeholders
Oversight that Cellnex’s environmental and social practices are aligned with the company ESG strategy and policies
Evaluate and periodically review the corporate governance system and the Company’s environmental and social policy to ensure that they fulfil their mission of promoting the corporate interest and take into account, as appropriate, the legitimate interests of other stakeholders
Review and accountability on the Integrated Annual Report and ESG Master Plan development
Advise on the strategy regarding contributions to the Cellnex Foundation and adapt them to compliance with the ESG programmes adopted by Cellnex</t>
  </si>
  <si>
    <t>ESG Committee</t>
  </si>
  <si>
    <t>Day-to-day management of ESG functional teams. Its main functions can be found the following:
Assess, promote and guide the Group's actions in ESG matters
Ensure compliance with the ESG Policy
Involve every Cellnex Corporate Area &amp; BUs in the implementation of the ESG strategy and Master Plan.
Anticipate potential risks associated with changes in the ESG regulatory framework.</t>
  </si>
  <si>
    <r>
      <rPr>
        <b/>
        <sz val="12"/>
        <color rgb="FF334350"/>
        <rFont val="Roboto"/>
      </rPr>
      <t xml:space="preserve">
Nominations, Remunerations and Sustainability Committee (NRSC)</t>
    </r>
    <r>
      <rPr>
        <b/>
        <sz val="10"/>
        <color rgb="FF334350"/>
        <rFont val="Roboto"/>
      </rPr>
      <t xml:space="preserve">
</t>
    </r>
    <r>
      <rPr>
        <sz val="11"/>
        <color theme="0" tint="-0.499984740745262"/>
        <rFont val="Roboto"/>
      </rPr>
      <t xml:space="preserve">The functions of the NRSC include setting a representation target for the under-represented gender on the Board of Directors and developing guidance on how to achieve this target. It also reports to the Board of Directors on the non-financial information that the Company is required disclose public from time to time. It is also responsible for assessing and periodically reviewing the corporate governance system and the Company's environmental and social policy, in order to ensure that they fulfil their mission of promoting social interest. </t>
    </r>
  </si>
  <si>
    <r>
      <rPr>
        <vertAlign val="superscript"/>
        <sz val="8"/>
        <color rgb="FF808080"/>
        <rFont val="Roboto"/>
      </rPr>
      <t>3</t>
    </r>
    <r>
      <rPr>
        <sz val="8"/>
        <color rgb="FF808080"/>
        <rFont val="Roboto"/>
      </rPr>
      <t xml:space="preserve"> According to FY20 perimeter, excluding Edzcom. Intake due to M&amp;A will be included after 3 years after the integration’s year. </t>
    </r>
  </si>
  <si>
    <r>
      <t xml:space="preserve">Environment </t>
    </r>
    <r>
      <rPr>
        <b/>
        <vertAlign val="superscript"/>
        <sz val="12"/>
        <color theme="0"/>
        <rFont val="Roboto"/>
      </rPr>
      <t>(1)</t>
    </r>
  </si>
  <si>
    <r>
      <t xml:space="preserve">Sourcing of renewable electricity (SBT) </t>
    </r>
    <r>
      <rPr>
        <vertAlign val="superscript"/>
        <sz val="12"/>
        <color theme="2" tint="-0.499984740745262"/>
        <rFont val="Roboto Condensed"/>
      </rPr>
      <t>(2)</t>
    </r>
  </si>
  <si>
    <r>
      <t xml:space="preserve">Women in management positions </t>
    </r>
    <r>
      <rPr>
        <vertAlign val="superscript"/>
        <sz val="12"/>
        <color rgb="FF808080"/>
        <rFont val="Roboto Condensed"/>
      </rPr>
      <t>(3)</t>
    </r>
  </si>
  <si>
    <r>
      <t xml:space="preserve">Hires of women </t>
    </r>
    <r>
      <rPr>
        <vertAlign val="superscript"/>
        <sz val="12"/>
        <color rgb="FF808080"/>
        <rFont val="Roboto Condensed"/>
      </rPr>
      <t>(3)</t>
    </r>
  </si>
  <si>
    <r>
      <t xml:space="preserve">Hires of young talent </t>
    </r>
    <r>
      <rPr>
        <vertAlign val="superscript"/>
        <sz val="12"/>
        <color rgb="FF808080"/>
        <rFont val="Roboto Condensed"/>
      </rPr>
      <t>(3)</t>
    </r>
  </si>
  <si>
    <r>
      <t xml:space="preserve">Career advancement for women </t>
    </r>
    <r>
      <rPr>
        <vertAlign val="superscript"/>
        <sz val="12"/>
        <color rgb="FF808080"/>
        <rFont val="Roboto Condensed"/>
      </rPr>
      <t>(3)</t>
    </r>
  </si>
  <si>
    <r>
      <t xml:space="preserve">Use of resources </t>
    </r>
    <r>
      <rPr>
        <vertAlign val="superscript"/>
        <sz val="20"/>
        <color theme="6"/>
        <rFont val="Roboto Condensed"/>
      </rPr>
      <t>(1)</t>
    </r>
  </si>
  <si>
    <r>
      <t xml:space="preserve">     Self-generated electricity </t>
    </r>
    <r>
      <rPr>
        <vertAlign val="superscript"/>
        <sz val="12"/>
        <color rgb="FF808080"/>
        <rFont val="Roboto Condensed"/>
      </rPr>
      <t>(2)</t>
    </r>
  </si>
  <si>
    <r>
      <t xml:space="preserve">Self-generated electricity </t>
    </r>
    <r>
      <rPr>
        <vertAlign val="superscript"/>
        <sz val="12"/>
        <color rgb="FF808080"/>
        <rFont val="Roboto Condensed"/>
      </rPr>
      <t>(3)</t>
    </r>
  </si>
  <si>
    <r>
      <t xml:space="preserve">Waste (GRI 306-3, 306-4, 306-5) </t>
    </r>
    <r>
      <rPr>
        <b/>
        <vertAlign val="superscript"/>
        <sz val="12"/>
        <color theme="0"/>
        <rFont val="Roboto"/>
      </rPr>
      <t>(4)</t>
    </r>
  </si>
  <si>
    <r>
      <t xml:space="preserve">Climate change </t>
    </r>
    <r>
      <rPr>
        <vertAlign val="superscript"/>
        <sz val="20"/>
        <color theme="6"/>
        <rFont val="Roboto Condensed"/>
      </rPr>
      <t>(1)</t>
    </r>
  </si>
  <si>
    <r>
      <t xml:space="preserve">Turnover by type </t>
    </r>
    <r>
      <rPr>
        <b/>
        <vertAlign val="superscript"/>
        <sz val="12"/>
        <color theme="5"/>
        <rFont val="Roboto Condensed"/>
      </rPr>
      <t>(1)</t>
    </r>
  </si>
  <si>
    <r>
      <rPr>
        <vertAlign val="superscript"/>
        <sz val="9"/>
        <color rgb="FF808080"/>
        <rFont val="Roboto"/>
      </rPr>
      <t xml:space="preserve">(1)  </t>
    </r>
    <r>
      <rPr>
        <sz val="9"/>
        <color rgb="FF808080"/>
        <rFont val="Roboto"/>
      </rPr>
      <t>Both individual and collective dismissals are taken into account.</t>
    </r>
  </si>
  <si>
    <r>
      <rPr>
        <vertAlign val="superscript"/>
        <sz val="9"/>
        <color theme="2" tint="-0.499984740745262"/>
        <rFont val="Roboto"/>
      </rPr>
      <t xml:space="preserve">(1)  </t>
    </r>
    <r>
      <rPr>
        <sz val="9"/>
        <color theme="2" tint="-0.499984740745262"/>
        <rFont val="Roboto"/>
      </rPr>
      <t>According to the GHG Protocol, the carbon footprint data reported for years 2020 and 2021 has been recalculated according to the reporting year.perimeter, taking into account 2020 as base year.</t>
    </r>
  </si>
  <si>
    <r>
      <rPr>
        <vertAlign val="superscript"/>
        <sz val="9"/>
        <color theme="2" tint="-0.499984740745262"/>
        <rFont val="Roboto"/>
      </rPr>
      <t xml:space="preserve">(2)  </t>
    </r>
    <r>
      <rPr>
        <sz val="9"/>
        <color theme="2" tint="-0.499984740745262"/>
        <rFont val="Roboto"/>
      </rPr>
      <t xml:space="preserve">Spain is the only country with Self-generated electricity consumption. </t>
    </r>
  </si>
  <si>
    <r>
      <rPr>
        <vertAlign val="superscript"/>
        <sz val="9"/>
        <color theme="2" tint="-0.499984740745262"/>
        <rFont val="Roboto"/>
      </rPr>
      <t xml:space="preserve">(3)  </t>
    </r>
    <r>
      <rPr>
        <sz val="9"/>
        <color theme="2" tint="-0.499984740745262"/>
        <rFont val="Roboto"/>
      </rPr>
      <t>Self-generated electricity corresponds to self-consumed electricity.</t>
    </r>
  </si>
  <si>
    <r>
      <rPr>
        <vertAlign val="superscript"/>
        <sz val="9"/>
        <color rgb="FF808080"/>
        <rFont val="Roboto"/>
      </rPr>
      <t xml:space="preserve">(4) </t>
    </r>
    <r>
      <rPr>
        <sz val="9"/>
        <color rgb="FF808080"/>
        <rFont val="Roboto"/>
      </rPr>
      <t>Waste arising from Cellnex's activities is mainly generated by its suppliers and subcontractors. Therefore, it is the suppliers who are responsible for managing the waste in Cellnex activities/facilities under their responsibility. Cellnex has only maintained ownership and management of waste in some parts in Spain and in Italy's offices.These quantities do not represent a significant impact and are therefore considered a non-material environmental aspect</t>
    </r>
  </si>
  <si>
    <r>
      <rPr>
        <vertAlign val="superscript"/>
        <sz val="9"/>
        <color theme="2" tint="-0.499984740745262"/>
        <rFont val="Roboto"/>
      </rPr>
      <t xml:space="preserve">(1)  </t>
    </r>
    <r>
      <rPr>
        <sz val="9"/>
        <color theme="2" tint="-0.499984740745262"/>
        <rFont val="Roboto"/>
      </rPr>
      <t>According to the GHG Protocol, the carbon footprint data reported for years 2020 and 2021 has been recalculated according to the reporting year perimeter, taking into account 2020 as base year.</t>
    </r>
  </si>
  <si>
    <r>
      <t xml:space="preserve">Pulse survey results </t>
    </r>
    <r>
      <rPr>
        <b/>
        <vertAlign val="superscript"/>
        <sz val="12"/>
        <color theme="5"/>
        <rFont val="Roboto Condensed"/>
      </rPr>
      <t>(1)</t>
    </r>
  </si>
  <si>
    <r>
      <rPr>
        <vertAlign val="superscript"/>
        <sz val="9"/>
        <color theme="2" tint="-0.499984740745262"/>
        <rFont val="Roboto"/>
      </rPr>
      <t xml:space="preserve">(1) </t>
    </r>
    <r>
      <rPr>
        <sz val="9"/>
        <color theme="2" tint="-0.499984740745262"/>
        <rFont val="Roboto"/>
      </rPr>
      <t>The scope of the pulse survey in 2021 was: Spain, Denmark, France, Ireland, Netherlands, Portugal and United Kingdom, whereas in 2022 covers the 12 countries where Cellnex operates.</t>
    </r>
  </si>
  <si>
    <r>
      <t>Health and safety (GRI 403-9, 403-10)</t>
    </r>
    <r>
      <rPr>
        <b/>
        <vertAlign val="superscript"/>
        <sz val="12"/>
        <color theme="0"/>
        <rFont val="Roboto"/>
      </rPr>
      <t xml:space="preserve"> (2)</t>
    </r>
  </si>
  <si>
    <r>
      <rPr>
        <vertAlign val="superscript"/>
        <sz val="9"/>
        <color theme="2" tint="-0.499984740745262"/>
        <rFont val="Roboto"/>
      </rPr>
      <t xml:space="preserve">(2) </t>
    </r>
    <r>
      <rPr>
        <sz val="9"/>
        <color theme="2" tint="-0.499984740745262"/>
        <rFont val="Roboto"/>
      </rPr>
      <t>There have been no employee fatalities due to work-related accidents or ill health in the years reported. Regarding the non-employees whose work and/or workplace is controlled by the organization there has been one fatality (customer's worker) in 2022. 
• Lost Time Injury Frequency Rate (IFR) = (Nº accidents with injuries / Nº worked hours) x 10</t>
    </r>
    <r>
      <rPr>
        <vertAlign val="superscript"/>
        <sz val="9"/>
        <color theme="2" tint="-0.499984740745262"/>
        <rFont val="Roboto"/>
      </rPr>
      <t>6</t>
    </r>
    <r>
      <rPr>
        <sz val="9"/>
        <color theme="2" tint="-0.499984740745262"/>
        <rFont val="Roboto"/>
      </rPr>
      <t xml:space="preserve">
• Lost Time Accident Frequency Rate (AFR) = (Nº accidents with leave / Nº worked hours) x 10</t>
    </r>
    <r>
      <rPr>
        <vertAlign val="superscript"/>
        <sz val="9"/>
        <color theme="2" tint="-0.499984740745262"/>
        <rFont val="Roboto"/>
      </rPr>
      <t>6</t>
    </r>
    <r>
      <rPr>
        <sz val="9"/>
        <color theme="2" tint="-0.499984740745262"/>
        <rFont val="Roboto"/>
      </rPr>
      <t xml:space="preserve">
• Rate of high-consequence work-related injuries = (High-consequence work-related injuries in the reporting year / Nº worked hours) x 10</t>
    </r>
    <r>
      <rPr>
        <vertAlign val="superscript"/>
        <sz val="9"/>
        <color theme="2" tint="-0.499984740745262"/>
        <rFont val="Roboto"/>
      </rPr>
      <t>6</t>
    </r>
    <r>
      <rPr>
        <sz val="9"/>
        <color theme="2" tint="-0.499984740745262"/>
        <rFont val="Roboto"/>
      </rPr>
      <t xml:space="preserve">
• Accident severity rate (SR) = (Nº lost days due accidents with leave / Nº worked hours) x 10</t>
    </r>
    <r>
      <rPr>
        <vertAlign val="superscript"/>
        <sz val="9"/>
        <color theme="2" tint="-0.499984740745262"/>
        <rFont val="Roboto"/>
      </rPr>
      <t>3</t>
    </r>
    <r>
      <rPr>
        <sz val="9"/>
        <color theme="2" tint="-0.499984740745262"/>
        <rFont val="Roboto"/>
      </rPr>
      <t xml:space="preserve">
• Incident Rate of Occupational Diseases (IROD) = (Nº leaves due to diseases/Nº employees) x 10</t>
    </r>
    <r>
      <rPr>
        <vertAlign val="superscript"/>
        <sz val="9"/>
        <color theme="2" tint="-0.499984740745262"/>
        <rFont val="Roboto"/>
      </rPr>
      <t>3</t>
    </r>
    <r>
      <rPr>
        <sz val="9"/>
        <color theme="2" tint="-0.499984740745262"/>
        <rFont val="Roboto"/>
      </rPr>
      <t xml:space="preserve">
• Worked hours: Number of theoretical hours
• Lost days: Number of days lost due to clinical absenteeism (due to accident)
• Absenteeism disclosed: Working days of sick leave due to occupational accidents or disease, maternity or paternity leave, temporary disability, unpaid leave.</t>
    </r>
  </si>
  <si>
    <r>
      <t xml:space="preserve">Salary evolution </t>
    </r>
    <r>
      <rPr>
        <b/>
        <vertAlign val="superscript"/>
        <sz val="12"/>
        <color theme="5"/>
        <rFont val="Roboto Condensed"/>
      </rPr>
      <t xml:space="preserve">(3) </t>
    </r>
  </si>
  <si>
    <r>
      <t xml:space="preserve">Gender pay gap </t>
    </r>
    <r>
      <rPr>
        <b/>
        <vertAlign val="superscript"/>
        <sz val="12"/>
        <color theme="5"/>
        <rFont val="Roboto Condensed"/>
      </rPr>
      <t xml:space="preserve">(4) </t>
    </r>
  </si>
  <si>
    <r>
      <rPr>
        <vertAlign val="superscript"/>
        <sz val="9"/>
        <color theme="0" tint="-0.499984740745262"/>
        <rFont val="Roboto"/>
      </rPr>
      <t xml:space="preserve">(3) </t>
    </r>
    <r>
      <rPr>
        <sz val="9"/>
        <color theme="0" tint="-0.499984740745262"/>
        <rFont val="Roboto"/>
      </rPr>
      <t>The percentage is calculated by comparing the average remuneration of the workforce between the current year and the previous one, taking into account changes in the perimeter due to the inclusion of new companies. The increase in FY2022 derives from the provision of the cost of the LTIP, as the number of LTIP beneficiaries increases.</t>
    </r>
  </si>
  <si>
    <r>
      <rPr>
        <vertAlign val="superscript"/>
        <sz val="9"/>
        <color theme="0" tint="-0.499984740745262"/>
        <rFont val="Roboto"/>
      </rPr>
      <t xml:space="preserve">(4) </t>
    </r>
    <r>
      <rPr>
        <sz val="9"/>
        <color theme="0" tint="-0.499984740745262"/>
        <rFont val="Roboto"/>
      </rPr>
      <t xml:space="preserve">The interannual difference is derived from the fact that all the data reported includes the companies incorporated during the year. The gender pay gap is calculated taking into account the following formula: [(Base salary + Other incentives male) - (Base salary + Other incentives female)] / (Base salary + Other incentives male). </t>
    </r>
  </si>
  <si>
    <r>
      <t xml:space="preserve">Supplier assessment (Number of new suppliers screened) </t>
    </r>
    <r>
      <rPr>
        <b/>
        <vertAlign val="superscript"/>
        <sz val="12"/>
        <color theme="5"/>
        <rFont val="Roboto Condensed"/>
      </rPr>
      <t>(1)</t>
    </r>
  </si>
  <si>
    <r>
      <rPr>
        <vertAlign val="superscript"/>
        <sz val="9"/>
        <color theme="2" tint="-0.499984740745262"/>
        <rFont val="Roboto"/>
      </rPr>
      <t xml:space="preserve">(1) </t>
    </r>
    <r>
      <rPr>
        <sz val="9"/>
        <color theme="2" tint="-0.499984740745262"/>
        <rFont val="Roboto"/>
      </rPr>
      <t>New suppliers screened: Number of suppliers evaluated for the first time with respect to the total number of main suppliers in the reporting year.</t>
    </r>
  </si>
  <si>
    <r>
      <t>Results of the Customer Satisfaction Survey</t>
    </r>
    <r>
      <rPr>
        <b/>
        <vertAlign val="superscript"/>
        <sz val="12"/>
        <color theme="5"/>
        <rFont val="Roboto Condensed"/>
      </rPr>
      <t xml:space="preserve"> (2)</t>
    </r>
  </si>
  <si>
    <r>
      <rPr>
        <vertAlign val="superscript"/>
        <sz val="9"/>
        <color theme="2" tint="-0.499984740745262"/>
        <rFont val="Roboto"/>
      </rPr>
      <t xml:space="preserve">(2) </t>
    </r>
    <r>
      <rPr>
        <sz val="9"/>
        <color theme="2" tint="-0.499984740745262"/>
        <rFont val="Roboto"/>
      </rPr>
      <t>Metodology of the CSAT: 
The survey is linked to the Cellnex Process Map and is broken down into five categories: General, Offer and Sell, Deliver Services, Assurance and Customer Care. 
The results of the main key indicators are segmented by customer ABC category (A: MNO and other critical customers, B: important customers, C: Long Tail customers) and by customer segment (Broadcast, Operators, Public Administrations and Enterprises).</t>
    </r>
  </si>
  <si>
    <r>
      <t xml:space="preserve">Socio-economic impact </t>
    </r>
    <r>
      <rPr>
        <b/>
        <vertAlign val="superscript"/>
        <sz val="12"/>
        <color theme="5"/>
        <rFont val="Roboto Condensed"/>
      </rPr>
      <t>(1)</t>
    </r>
    <r>
      <rPr>
        <b/>
        <sz val="12"/>
        <color theme="5"/>
        <rFont val="Roboto Condensed"/>
      </rPr>
      <t xml:space="preserve">
Contribution to GDP (€Mn)</t>
    </r>
  </si>
  <si>
    <r>
      <t xml:space="preserve">Socio-economic impact </t>
    </r>
    <r>
      <rPr>
        <b/>
        <vertAlign val="superscript"/>
        <sz val="12"/>
        <color theme="5"/>
        <rFont val="Roboto Condensed"/>
      </rPr>
      <t>(1)</t>
    </r>
    <r>
      <rPr>
        <b/>
        <sz val="12"/>
        <color theme="5"/>
        <rFont val="Roboto Condensed"/>
      </rPr>
      <t xml:space="preserve">
Contribution to employment (jobs)</t>
    </r>
  </si>
  <si>
    <r>
      <rPr>
        <vertAlign val="superscript"/>
        <sz val="9"/>
        <color theme="2" tint="-0.499984740745262"/>
        <rFont val="Roboto"/>
      </rPr>
      <t>(1)</t>
    </r>
    <r>
      <rPr>
        <sz val="9"/>
        <color theme="2" tint="-0.499984740745262"/>
        <rFont val="Roboto"/>
      </rPr>
      <t xml:space="preserve"> The scope of the socio-economic impact in 2021 was: Spain, France, Italy, Switzerland, the United Kingdom, Portugal, the Netherlands and Ireland, whereas in 2022 covers the 12 countries where Cellnex operates.</t>
    </r>
  </si>
  <si>
    <t>Composition of the Board of Directors (GRI 2-9)</t>
  </si>
  <si>
    <r>
      <rPr>
        <b/>
        <sz val="12"/>
        <color rgb="FF334350"/>
        <rFont val="Roboto"/>
      </rPr>
      <t xml:space="preserve">
Executive Committe (EXCOM)</t>
    </r>
    <r>
      <rPr>
        <b/>
        <sz val="10"/>
        <rFont val="Roboto"/>
      </rPr>
      <t xml:space="preserve">
</t>
    </r>
    <r>
      <rPr>
        <sz val="10"/>
        <rFont val="Roboto"/>
      </rPr>
      <t xml:space="preserve">
</t>
    </r>
    <r>
      <rPr>
        <sz val="11"/>
        <color theme="0" tint="-0.499984740745262"/>
        <rFont val="Roboto"/>
      </rPr>
      <t>Serves as the primary decision-making body for the enterprise, focused on enhancing shareholder value and balancing the customer needs, communities and employees.
Addresses strategic challenges and cross-functional operating issues by proactively identifying business opportunities and threats, recommending investments/divestments to the Board, resources allocation, setting performance standards, and monitoring results.</t>
    </r>
  </si>
  <si>
    <r>
      <rPr>
        <b/>
        <sz val="12"/>
        <color rgb="FF334350"/>
        <rFont val="Roboto"/>
      </rPr>
      <t xml:space="preserve">
Audit and Risk Management Committee (ARMC)</t>
    </r>
    <r>
      <rPr>
        <b/>
        <sz val="10"/>
        <rFont val="Roboto"/>
      </rPr>
      <t xml:space="preserve">
</t>
    </r>
    <r>
      <rPr>
        <sz val="10"/>
        <rFont val="Roboto"/>
      </rPr>
      <t xml:space="preserve">
</t>
    </r>
    <r>
      <rPr>
        <sz val="11"/>
        <color theme="0" tint="-0.499984740745262"/>
        <rFont val="Roboto"/>
      </rPr>
      <t>The ARMC's duties include reporting to the General Shareholders' Meeting on the outcome of the audit, explaining how the audit has contributed to the integrity of the financial and non-financial information and the role the Committee has played in that process. It also supervises and evaluates the process of preparation and presentation of financial and non-financial information, as well as the control and management systems for financial and non-financial risks relating to the Company.</t>
    </r>
  </si>
  <si>
    <t>Governance Structure</t>
  </si>
  <si>
    <t>Executive remuneration</t>
  </si>
  <si>
    <t>Pay ratio of the CEO vs average remuneration of the employees (GRI 2-21)</t>
  </si>
  <si>
    <r>
      <t>2023 metrics:
• Revenue growth at points of presence (PoPs)
• Recurring cash generation
• Free Cash Flow
• Investment Grade</t>
    </r>
    <r>
      <rPr>
        <vertAlign val="superscript"/>
        <sz val="12"/>
        <color rgb="FF808080"/>
        <rFont val="Roboto Condensed"/>
      </rPr>
      <t xml:space="preserve"> (1)</t>
    </r>
    <r>
      <rPr>
        <sz val="12"/>
        <color rgb="FF808080"/>
        <rFont val="Roboto Condensed"/>
      </rPr>
      <t xml:space="preserve">
• Carbon footprint reduction (scope 1+2+3)
• Female representation in management positions
• Cellnex Leadership Model</t>
    </r>
  </si>
  <si>
    <r>
      <t>LTIP</t>
    </r>
    <r>
      <rPr>
        <vertAlign val="superscript"/>
        <sz val="12"/>
        <color rgb="FF808080"/>
        <rFont val="Roboto Condensed"/>
      </rPr>
      <t xml:space="preserve"> (2)</t>
    </r>
  </si>
  <si>
    <r>
      <rPr>
        <vertAlign val="superscript"/>
        <sz val="9"/>
        <color theme="2" tint="-0.499984740745262"/>
        <rFont val="Roboto"/>
      </rPr>
      <t xml:space="preserve">(2) </t>
    </r>
    <r>
      <rPr>
        <sz val="9"/>
        <color theme="2" tint="-0.499984740745262"/>
        <rFont val="Roboto"/>
      </rPr>
      <t>Mr. Martinez will not be eligible for this 2023-25 LTIP, which will be effective for the new Chief Executive to be appointed as his replacement.</t>
    </r>
  </si>
  <si>
    <r>
      <t>Breakdown of the CEO remuneration</t>
    </r>
    <r>
      <rPr>
        <b/>
        <vertAlign val="superscript"/>
        <sz val="12"/>
        <color rgb="FF425563"/>
        <rFont val="Roboto Condensed"/>
      </rPr>
      <t xml:space="preserve"> (3)</t>
    </r>
  </si>
  <si>
    <r>
      <rPr>
        <vertAlign val="superscript"/>
        <sz val="9"/>
        <color theme="2" tint="-0.499984740745262"/>
        <rFont val="Roboto"/>
      </rPr>
      <t xml:space="preserve">(3) </t>
    </r>
    <r>
      <rPr>
        <sz val="9"/>
        <color theme="2" tint="-0.499984740745262"/>
        <rFont val="Roboto"/>
      </rPr>
      <t>The remuneration mix where the weight of pay at risk for the CEO, in 2023 it would reach 74% of total direct remuneration in a target achievement level scenario and up to 93% in a maximum achievement level scenario.</t>
    </r>
  </si>
  <si>
    <r>
      <rPr>
        <vertAlign val="superscript"/>
        <sz val="9"/>
        <color theme="2" tint="-0.499984740745262"/>
        <rFont val="Roboto"/>
      </rPr>
      <t xml:space="preserve">(4) </t>
    </r>
    <r>
      <rPr>
        <sz val="9"/>
        <color theme="2" tint="-0.499984740745262"/>
        <rFont val="Roboto"/>
      </rPr>
      <t xml:space="preserve"> As of 2019, the criteria by which the information on the LTIP was reported changed, from accounting criteria (provision) to the consolidation criteria (reporting the amount corresponding to the LTIP that expired during said year).
</t>
    </r>
    <r>
      <rPr>
        <vertAlign val="superscript"/>
        <sz val="9"/>
        <color theme="2" tint="-0.499984740745262"/>
        <rFont val="Roboto"/>
      </rPr>
      <t>(5)</t>
    </r>
    <r>
      <rPr>
        <sz val="9"/>
        <color theme="2" tint="-0.499984740745262"/>
        <rFont val="Roboto"/>
      </rPr>
      <t xml:space="preserve"> In 2018, the CEO undertook the duties of Chairman for a period of six months. </t>
    </r>
  </si>
  <si>
    <r>
      <t>Long-Term Incentives</t>
    </r>
    <r>
      <rPr>
        <vertAlign val="superscript"/>
        <sz val="12"/>
        <color rgb="FF808080"/>
        <rFont val="Roboto Condensed"/>
      </rPr>
      <t xml:space="preserve"> (4)</t>
    </r>
  </si>
  <si>
    <r>
      <t>120.417</t>
    </r>
    <r>
      <rPr>
        <vertAlign val="superscript"/>
        <sz val="12"/>
        <color rgb="FF808080"/>
        <rFont val="Roboto Condensed"/>
      </rPr>
      <t>(5)</t>
    </r>
  </si>
  <si>
    <r>
      <t>Recurring Cash Flow generation</t>
    </r>
    <r>
      <rPr>
        <vertAlign val="superscript"/>
        <sz val="12"/>
        <color rgb="FF808080"/>
        <rFont val="Roboto Condensed"/>
      </rPr>
      <t>(6)</t>
    </r>
  </si>
  <si>
    <t>(7)</t>
  </si>
  <si>
    <r>
      <rPr>
        <vertAlign val="superscript"/>
        <sz val="9"/>
        <color theme="2" tint="-0.499984740745262"/>
        <rFont val="Roboto"/>
      </rPr>
      <t xml:space="preserve">(8) </t>
    </r>
    <r>
      <rPr>
        <sz val="9"/>
        <color theme="2" tint="-0.499984740745262"/>
        <rFont val="Roboto"/>
      </rPr>
      <t xml:space="preserve"> Minimum scenario: 77% of Cellnex group energy consumption green certified; Target scenario: Cellnex group energy consumption green certified 100% in case Guarantees of Origin (GoOs) average price below 3€/MWh or 82% in case GoOs average price over 3€/Mwh; Maximum scenario: Target + 50,001 ISO certification for 80% of direct consumption. Intermediate levels are calculated by linear interpolation.
</t>
    </r>
  </si>
  <si>
    <r>
      <t>82%-100%</t>
    </r>
    <r>
      <rPr>
        <vertAlign val="superscript"/>
        <sz val="12"/>
        <color rgb="FF808080"/>
        <rFont val="Roboto Condensed"/>
      </rPr>
      <t xml:space="preserve"> (8)</t>
    </r>
  </si>
  <si>
    <r>
      <t>Target + ISO</t>
    </r>
    <r>
      <rPr>
        <vertAlign val="superscript"/>
        <sz val="12"/>
        <color rgb="FF808080"/>
        <rFont val="Roboto Condensed"/>
      </rPr>
      <t xml:space="preserve"> (8)</t>
    </r>
  </si>
  <si>
    <t>Communications (GRI 205-3, 406-1)</t>
  </si>
  <si>
    <r>
      <t>9</t>
    </r>
    <r>
      <rPr>
        <vertAlign val="superscript"/>
        <sz val="12"/>
        <color rgb="FF808080"/>
        <rFont val="Roboto Condensed"/>
      </rPr>
      <t xml:space="preserve"> (1)</t>
    </r>
  </si>
  <si>
    <r>
      <rPr>
        <vertAlign val="superscript"/>
        <sz val="9"/>
        <color rgb="FF808080"/>
        <rFont val="Roboto"/>
      </rPr>
      <t xml:space="preserve">(1)  </t>
    </r>
    <r>
      <rPr>
        <sz val="9"/>
        <color rgb="FF808080"/>
        <rFont val="Roboto"/>
      </rPr>
      <t xml:space="preserve">None of the communications received  through the Whistleblowing Channel in 2022 were related to human rights violations, corruption, tax nor discrimination. </t>
    </r>
  </si>
  <si>
    <t>Health &amp; Safety</t>
  </si>
  <si>
    <r>
      <t xml:space="preserve">Training about anti-corruption policies and procedures </t>
    </r>
    <r>
      <rPr>
        <b/>
        <vertAlign val="superscript"/>
        <sz val="12"/>
        <color rgb="FF425563"/>
        <rFont val="Roboto Condensed"/>
      </rPr>
      <t>(2)</t>
    </r>
  </si>
  <si>
    <r>
      <rPr>
        <vertAlign val="superscript"/>
        <sz val="9"/>
        <color rgb="FF808080"/>
        <rFont val="Roboto"/>
      </rPr>
      <t xml:space="preserve">(2)  </t>
    </r>
    <r>
      <rPr>
        <sz val="9"/>
        <color rgb="FF808080"/>
        <rFont val="Roboto"/>
      </rPr>
      <t>All members of the Board of Directors receive relevant anti-corruption training.</t>
    </r>
  </si>
  <si>
    <t xml:space="preserve">
This document has been prepared by Cellnex Telecom, S.A. for informative and illustrative purposes only. 
The information and forward-looking statements included in this document (hereinafter, the “Statements”) refers to Cellnex Group (hereinafter, “Cellnex” or the “Company”). Certain information contained in the document is subject to rounding adjustments. Accordingly, any discrepancies between the totals and the sums of the amounts listed may be due to rounding.
The document has not been verified by Cellnex auditors for accuracy or completeness and, as such, should not be relied upon. Nevertheless, the information contained in this document is mainly reported in Cellnex Integrated Annual Report for the reporting period ended December 31, 2022, which is verified by an independent third party and publicly available in the Company website (https://www.cellnex.com). In this regard, the Statements reflect the current views of the Company with respect to future events, do not represent, by their own nature, any guarantee of future fulfilment, and are subjected to risks and uncertainties that could cause the final developments and results to materially differ from those expressed or implied by such Statements. This risk and uncertainties include those identified in the documents containing more comprehensive information filed by Cellnex with the different supervisory authorities of the securities market, in particular, the Spanish National Securities Market Commission (CNMV).  
The Statements are addressed to analysts, investors, customers, suppliers and to all the stakeholders of Cellnex. The distribution of this document in certain jurisdictions may be restricted by law. Consequently, persons to which this document is distributed must inform themselves about and observe such restrictions. By consulting this document, the recipient agrees to observe any such restrictions. 
Neither this document not the historical performance of Cellnex constitute a guarantee of the future performance of the Company, and there can be no assurance that Cellnex will be successful in implementing the Company’s Strategic Plans. None of Cellnex nor any of its affiliates, advisors or representatives, nor any of their respective directors, officers, employees or agents, shall bear any liability (in negligence or otherwise) for any loss arising from any use of this document or its contents (including any forward-looking statement), or otherwise in connection herewith, and they do not undertake any obligation to provide the recipients with access to additional information or to update this document or to correct any inaccuracies in the information contained or referred to herein.</t>
  </si>
  <si>
    <r>
      <rPr>
        <vertAlign val="superscript"/>
        <sz val="8"/>
        <color theme="2" tint="-0.499984740745262"/>
        <rFont val="Roboto"/>
      </rPr>
      <t xml:space="preserve">(1) </t>
    </r>
    <r>
      <rPr>
        <sz val="8"/>
        <color theme="2" tint="-0.499984740745262"/>
        <rFont val="Roboto"/>
      </rPr>
      <t xml:space="preserve">Risk rating, the closest to zero, the better. </t>
    </r>
  </si>
  <si>
    <r>
      <rPr>
        <vertAlign val="superscript"/>
        <sz val="9"/>
        <color theme="2" tint="-0.499984740745262"/>
        <rFont val="Roboto"/>
      </rPr>
      <t xml:space="preserve">(1) </t>
    </r>
    <r>
      <rPr>
        <sz val="9"/>
        <color theme="2" tint="-0.499984740745262"/>
        <rFont val="Roboto"/>
      </rPr>
      <t>Interim milestone in 2023 consistent with achieving Investment Grade status by S&amp;P by the end of 2024.</t>
    </r>
  </si>
  <si>
    <r>
      <rPr>
        <vertAlign val="superscript"/>
        <sz val="9"/>
        <color theme="2" tint="-0.499984740745262"/>
        <rFont val="Roboto"/>
      </rPr>
      <t xml:space="preserve">(6) </t>
    </r>
    <r>
      <rPr>
        <sz val="9"/>
        <color theme="2" tint="-0.499984740745262"/>
        <rFont val="Roboto"/>
      </rPr>
      <t xml:space="preserve">Recurring Cash Flow generation: EBITDA IFRS 16 – Net payment of Lease Liabilities - Maintenance capex.
</t>
    </r>
    <r>
      <rPr>
        <vertAlign val="superscript"/>
        <sz val="9"/>
        <color theme="2" tint="-0.499984740745262"/>
        <rFont val="Roboto"/>
      </rPr>
      <t xml:space="preserve">(7) </t>
    </r>
    <r>
      <rPr>
        <sz val="9"/>
        <color theme="2" tint="-0.499984740745262"/>
        <rFont val="Roboto"/>
      </rPr>
      <t xml:space="preserve">S&amp;P investment grade: at each performance level, a range is set for the Net Debt/EBITDA ratio. Interim milestone in 2023 consistent with achieving Investment Grade status by S&amp;P by the end of 2024.
</t>
    </r>
  </si>
  <si>
    <t>B</t>
  </si>
  <si>
    <t>A</t>
  </si>
  <si>
    <t>BB</t>
  </si>
  <si>
    <t>BBB</t>
  </si>
  <si>
    <t>EE-</t>
  </si>
  <si>
    <t>EE</t>
  </si>
  <si>
    <r>
      <rPr>
        <vertAlign val="superscript"/>
        <sz val="8"/>
        <color theme="2" tint="-0.499984740745262"/>
        <rFont val="Roboto"/>
      </rPr>
      <t xml:space="preserve">(2) </t>
    </r>
    <r>
      <rPr>
        <sz val="8"/>
        <color theme="2" tint="-0.499984740745262"/>
        <rFont val="Roboto"/>
      </rPr>
      <t>Cellnex discloses to the Bloomberg Gender-Equality Index since 2021</t>
    </r>
  </si>
  <si>
    <t xml:space="preserve">Evolution of the CEO's remuneration </t>
  </si>
  <si>
    <t>CODE OF ETHICS</t>
  </si>
  <si>
    <t>POLICY FOR THE WHISTLEBLOWING CHANNEL</t>
  </si>
  <si>
    <t>CONFLICT OF INTEREST POLICY</t>
  </si>
  <si>
    <t>GIFTS AND HOSPITALITY POLICY</t>
  </si>
  <si>
    <t xml:space="preserve">Cellnex’s ESG Policy is materialised through the ESG Master Plan, as it that sets out the roadmap to be followed. The ESG Master Plan 2021-2025 is a 5 year plan that is based on 5 strategic axes with specific strategic lines each and a transversal strategic axe related to communication, awareness and training actions. The Plan is applicable in all Cellnex geographies and has a total of 92 actions in which all Cellnex corporate areas are involved, demonstrating the relevance of ESG within the company. The Master Plan integrates ethical and good governance, social and environmental initiatives aligned with the Sustainable Development Goals (SDG), in accordance with international standards, as well as the latest trends in sustainability with commitments and objectives in accordance with the expectations of all Cellnex stakeholders.								</t>
  </si>
  <si>
    <t xml:space="preserve">Cellnex is firmly committed to doing business under efficient and transparent corporate governance, which promotes this culture. Cellnex works to implement and consolidate the best corporate governance practices, essentially as set out in the Good Governance Code for listed companies.
The actions of the Board of Directors and its Committees in the interests of the Company and in compliance with its legal and statutory functions and those arising from the Board of Directors' Regulations are oriented towards the corporate interest and to fulfilling its mission while abiding, in particular, by the Law, complying in good faith with explicit and implicit contracts with employees, suppliers, financiers and customers and, in general, observing such ethical duties that are reasonably imposed by a responsible business conduct.
</t>
  </si>
  <si>
    <t xml:space="preserve">Cellnex, together with its customers, is committed to offering endless opportunities to bring the world closer through connectivity. Cellnex’s neutrality as a partner is a priority when it comes to providing reliable quality infrastructure to its customers, connecting businesses with people. Awareness of this responsibility as a team and as individuals in the organisation drives Cellnex to think big, seek innovative solutions and foster entrepreneurial spirit across the company.
The Company is committed to contributing to a better connected and socially inclusive environment, as part of a comprehensive initiative that embodies the company's commitment to ESG. As well, Cellnex is a company where pride in belonging, professional motivation and a sense of purpose form a solid and fundamental basis to keep Growing Together. </t>
  </si>
  <si>
    <r>
      <t>GHG emissions (Scope 1+2) by site (tCO</t>
    </r>
    <r>
      <rPr>
        <vertAlign val="subscript"/>
        <sz val="11"/>
        <color rgb="FF808080"/>
        <rFont val="Roboto Condensed"/>
      </rPr>
      <t>2</t>
    </r>
    <r>
      <rPr>
        <sz val="11"/>
        <color rgb="FF808080"/>
        <rFont val="Roboto Condensed"/>
      </rPr>
      <t>e/site)</t>
    </r>
  </si>
  <si>
    <r>
      <t>GHG emissions (Scope 1+2+3) by site (tCO</t>
    </r>
    <r>
      <rPr>
        <vertAlign val="subscript"/>
        <sz val="11"/>
        <color rgb="FF808080"/>
        <rFont val="Roboto Condensed"/>
      </rPr>
      <t>2</t>
    </r>
    <r>
      <rPr>
        <sz val="11"/>
        <color rgb="FF808080"/>
        <rFont val="Roboto Condensed"/>
      </rPr>
      <t>e/site)</t>
    </r>
  </si>
  <si>
    <r>
      <t>GHG emissions (Scope 1+2) by operating income (tCO</t>
    </r>
    <r>
      <rPr>
        <vertAlign val="subscript"/>
        <sz val="11"/>
        <color theme="0" tint="-0.499984740745262"/>
        <rFont val="Roboto Condensed"/>
      </rPr>
      <t>2</t>
    </r>
    <r>
      <rPr>
        <sz val="11"/>
        <color theme="0" tint="-0.499984740745262"/>
        <rFont val="Roboto Condensed"/>
      </rPr>
      <t>e/€Mn)</t>
    </r>
  </si>
  <si>
    <r>
      <t>GHG emissions (Scope 1+2+3) by site operating (tCO</t>
    </r>
    <r>
      <rPr>
        <vertAlign val="subscript"/>
        <sz val="11"/>
        <color rgb="FF808080"/>
        <rFont val="Roboto Condensed"/>
      </rPr>
      <t>2</t>
    </r>
    <r>
      <rPr>
        <sz val="11"/>
        <color rgb="FF808080"/>
        <rFont val="Roboto Condensed"/>
      </rPr>
      <t>e/€Mn)</t>
    </r>
  </si>
  <si>
    <t>One of the main goals of Cellnex ESG Master Plan is to continue growing with a long-temr sustainable enviromental approach and, as part of Cellnex commitement to the enviroment and combatting climate change. Cellnex has adapted its business model to incorporate the measurement, reduction and mitigation of impacts caused by its activity that may've consequences on the enviroment and the biodiversity of the areas where the company operates.
To strengthen Cellnex’s ESG strategy in 2022 the new Environment &amp; Climate Change strategy for 2023-2025 has been redefined to reduce, offset and neutralise climate impacts throughout the value chain. In 2022 Cellnex has commited to achieve carbon neutrality by 2035 and net-zero by 2050.</t>
  </si>
  <si>
    <t>Non-voluntary</t>
  </si>
  <si>
    <t>% of women</t>
  </si>
  <si>
    <t>% of independent Directors</t>
  </si>
  <si>
    <t>% of executive Directors</t>
  </si>
  <si>
    <t>% non-executive Directors</t>
  </si>
  <si>
    <t>Number of different Nationalities</t>
  </si>
  <si>
    <t>José Manuel Aisa</t>
  </si>
  <si>
    <r>
      <t>Group energy consumption green certified</t>
    </r>
    <r>
      <rPr>
        <vertAlign val="superscript"/>
        <sz val="12"/>
        <color rgb="FF808080"/>
        <rFont val="Roboto Condensed"/>
      </rPr>
      <t>(8)</t>
    </r>
  </si>
  <si>
    <t>Policies and Certifications</t>
  </si>
  <si>
    <t xml:space="preserve">Corporate Governance structure disclosed as of 31/12/2022. </t>
  </si>
  <si>
    <t xml:space="preserve">Executive Committee structure disclosed as of 31/12/2022. </t>
  </si>
  <si>
    <t xml:space="preserve">Please check the corporate website for any subsequent changes that may arise. </t>
  </si>
  <si>
    <t>Please check the corporate website for any subsequent changes that may arise.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</si>
</sst>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0;&quot;-&quot;#0;#0;_(@_)"/>
    <numFmt numFmtId="165" formatCode="#,##0;\(#,##0\);&quot;-&quot;;_(@_)"/>
    <numFmt numFmtId="166" formatCode="0.0"/>
    <numFmt numFmtId="167" formatCode="#,##0;&quot;-&quot;#,##0;&quot;-&quot;;_(@_)"/>
    <numFmt numFmtId="168" formatCode="#,##0;&quot;-&quot;#,##0;&quot;—&quot;;_(@_)"/>
    <numFmt numFmtId="169" formatCode="#,##0.00;&quot;-&quot;#,##0.00;&quot;-&quot;;_(@_)"/>
    <numFmt numFmtId="170" formatCode="_-* #,##0_-;\-* #,##0_-;_-* &quot;-&quot;??_-;_-@_-"/>
    <numFmt numFmtId="171" formatCode="* #,##0;* \(#,##0\);* &quot;—&quot;;_(@_)"/>
    <numFmt numFmtId="172" formatCode="0.0%"/>
    <numFmt numFmtId="173" formatCode="_-* #,##0.0_-;\-* #,##0.0_-;_-* &quot;-&quot;??_-;_-@_-"/>
    <numFmt numFmtId="174" formatCode="[$€-2]\ #,##0.00;[Red]\-[$€-2]\ #,##0.00"/>
    <numFmt numFmtId="175" formatCode="#,##0.0;&quot;-&quot;#,##0.0;&quot;-&quot;;_(@_)"/>
    <numFmt numFmtId="176" formatCode="_-* #,##0\ [$€-C0A]_-;\-* #,##0\ [$€-C0A]_-;_-* &quot;-&quot;??\ [$€-C0A]_-;_-@_-"/>
  </numFmts>
  <fonts count="131">
    <font>
      <sz val="10"/>
      <name val="Arial"/>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name val="Roboto"/>
    </font>
    <font>
      <sz val="20"/>
      <color theme="6"/>
      <name val="Roboto"/>
    </font>
    <font>
      <sz val="8"/>
      <color rgb="FF808080"/>
      <name val="Roboto"/>
    </font>
    <font>
      <b/>
      <sz val="8"/>
      <color rgb="FF808080"/>
      <name val="Roboto"/>
    </font>
    <font>
      <sz val="10"/>
      <color theme="5"/>
      <name val="Roboto"/>
    </font>
    <font>
      <b/>
      <sz val="9"/>
      <color theme="5"/>
      <name val="Roboto"/>
    </font>
    <font>
      <sz val="7"/>
      <color rgb="FF808080"/>
      <name val="Roboto"/>
    </font>
    <font>
      <sz val="8"/>
      <color theme="0" tint="-0.499984740745262"/>
      <name val="Roboto"/>
    </font>
    <font>
      <sz val="9.5"/>
      <color theme="3"/>
      <name val="Calibri Light"/>
      <family val="2"/>
      <scheme val="major"/>
    </font>
    <font>
      <b/>
      <sz val="16"/>
      <color theme="4"/>
      <name val="Calibri Light"/>
      <family val="2"/>
      <scheme val="major"/>
    </font>
    <font>
      <b/>
      <sz val="9.5"/>
      <color theme="0"/>
      <name val="Calibri"/>
      <family val="2"/>
      <scheme val="minor"/>
    </font>
    <font>
      <u/>
      <sz val="9.5"/>
      <color theme="4"/>
      <name val="Calibri Light"/>
      <family val="2"/>
      <scheme val="major"/>
    </font>
    <font>
      <b/>
      <sz val="7"/>
      <color theme="3"/>
      <name val="Calibri"/>
      <family val="2"/>
      <scheme val="minor"/>
    </font>
    <font>
      <b/>
      <sz val="9.5"/>
      <color theme="0"/>
      <name val="Calibri Light"/>
      <family val="2"/>
      <scheme val="major"/>
    </font>
    <font>
      <sz val="9.5"/>
      <color theme="0"/>
      <name val="Calibri Light"/>
      <family val="2"/>
      <scheme val="major"/>
    </font>
    <font>
      <b/>
      <sz val="9.5"/>
      <color theme="3"/>
      <name val="Calibri Light"/>
      <family val="2"/>
      <scheme val="major"/>
    </font>
    <font>
      <sz val="9.5"/>
      <color theme="3"/>
      <name val="Calibri"/>
      <family val="2"/>
      <scheme val="minor"/>
    </font>
    <font>
      <sz val="7"/>
      <color theme="3"/>
      <name val="Calibri Light"/>
      <family val="2"/>
      <scheme val="major"/>
    </font>
    <font>
      <sz val="7"/>
      <name val="Arial Black"/>
      <family val="2"/>
    </font>
    <font>
      <sz val="7"/>
      <name val="Arial"/>
      <family val="2"/>
    </font>
    <font>
      <b/>
      <sz val="9.5"/>
      <color rgb="FF4A4D4E"/>
      <name val="Calibri Light"/>
      <family val="2"/>
      <scheme val="major"/>
    </font>
    <font>
      <sz val="9.5"/>
      <color rgb="FF4A4D4E"/>
      <name val="Calibri Light"/>
      <family val="2"/>
      <scheme val="major"/>
    </font>
    <font>
      <b/>
      <sz val="9.5"/>
      <color theme="3"/>
      <name val="Calibri Light"/>
      <family val="2"/>
      <scheme val="major"/>
    </font>
    <font>
      <sz val="9.5"/>
      <color rgb="FF4A4D4E"/>
      <name val="Calibri Light"/>
      <family val="2"/>
      <scheme val="major"/>
    </font>
    <font>
      <sz val="10"/>
      <color rgb="FF808080"/>
      <name val="Roboto"/>
    </font>
    <font>
      <sz val="5"/>
      <color rgb="FF808080"/>
      <name val="Roboto"/>
    </font>
    <font>
      <sz val="8"/>
      <color theme="3"/>
      <name val="Calibri"/>
      <family val="2"/>
      <scheme val="minor"/>
    </font>
    <font>
      <sz val="10"/>
      <color rgb="FF000000"/>
      <name val="Calibri"/>
      <family val="2"/>
      <scheme val="minor"/>
    </font>
    <font>
      <u/>
      <sz val="11"/>
      <color theme="10"/>
      <name val="Calibri"/>
      <family val="2"/>
      <scheme val="minor"/>
    </font>
    <font>
      <sz val="8"/>
      <name val="Arial"/>
      <family val="2"/>
    </font>
    <font>
      <sz val="8"/>
      <name val="Arial"/>
      <family val="2"/>
    </font>
    <font>
      <sz val="8"/>
      <name val="Arial"/>
      <family val="2"/>
    </font>
    <font>
      <sz val="14"/>
      <name val="Helvetica"/>
      <family val="2"/>
    </font>
    <font>
      <sz val="14"/>
      <color theme="0"/>
      <name val="Roboto Condensed Bold"/>
    </font>
    <font>
      <sz val="14"/>
      <color rgb="FF425563"/>
      <name val="Helvetica"/>
      <family val="2"/>
    </font>
    <font>
      <b/>
      <sz val="12"/>
      <color theme="0"/>
      <name val="Roboto"/>
    </font>
    <font>
      <sz val="20"/>
      <color theme="6"/>
      <name val="Roboto Condensed"/>
    </font>
    <font>
      <b/>
      <sz val="12"/>
      <color rgb="FF539A0B"/>
      <name val="Roboto Condensed"/>
    </font>
    <font>
      <b/>
      <sz val="12"/>
      <color theme="6"/>
      <name val="Roboto Condensed"/>
    </font>
    <font>
      <sz val="12"/>
      <color rgb="FF808080"/>
      <name val="Roboto Condensed"/>
    </font>
    <font>
      <sz val="12"/>
      <color theme="0" tint="-0.499984740745262"/>
      <name val="Roboto Condensed"/>
    </font>
    <font>
      <b/>
      <sz val="12"/>
      <color rgb="FF808080"/>
      <name val="Roboto Condensed"/>
    </font>
    <font>
      <sz val="8"/>
      <color theme="2" tint="-0.499984740745262"/>
      <name val="Roboto"/>
    </font>
    <font>
      <sz val="10"/>
      <color theme="2" tint="-0.499984740745262"/>
      <name val="Roboto"/>
    </font>
    <font>
      <b/>
      <sz val="12"/>
      <color theme="0" tint="-0.499984740745262"/>
      <name val="Roboto Condensed"/>
    </font>
    <font>
      <sz val="10"/>
      <name val="Arial"/>
      <family val="2"/>
    </font>
    <font>
      <b/>
      <sz val="10"/>
      <color rgb="FF70AD47"/>
      <name val="Roboto"/>
    </font>
    <font>
      <b/>
      <sz val="12"/>
      <color rgb="FF64A70B"/>
      <name val="Roboto"/>
    </font>
    <font>
      <sz val="12"/>
      <name val="Roboto Condensed"/>
    </font>
    <font>
      <sz val="12"/>
      <color theme="6"/>
      <name val="Roboto Condensed"/>
    </font>
    <font>
      <b/>
      <sz val="12"/>
      <color theme="2" tint="-0.499984740745262"/>
      <name val="Roboto Condensed"/>
    </font>
    <font>
      <b/>
      <sz val="12"/>
      <color rgb="FF64A70B"/>
      <name val="Roboto Condensed"/>
    </font>
    <font>
      <sz val="12"/>
      <color rgb="FF64A70B"/>
      <name val="Roboto Condensed"/>
    </font>
    <font>
      <sz val="12"/>
      <color theme="2" tint="-0.499984740745262"/>
      <name val="Roboto Condensed"/>
    </font>
    <font>
      <sz val="10"/>
      <color theme="0"/>
      <name val="Roboto"/>
    </font>
    <font>
      <sz val="20"/>
      <color theme="5"/>
      <name val="Roboto Condensed"/>
    </font>
    <font>
      <b/>
      <sz val="12"/>
      <color theme="5"/>
      <name val="Roboto Condensed"/>
    </font>
    <font>
      <b/>
      <sz val="10"/>
      <name val="Roboto"/>
    </font>
    <font>
      <sz val="20"/>
      <color rgb="FF425563"/>
      <name val="Roboto Condensed"/>
    </font>
    <font>
      <b/>
      <sz val="12"/>
      <color rgb="FF425563"/>
      <name val="Roboto Condensed"/>
    </font>
    <font>
      <b/>
      <sz val="12"/>
      <color theme="0"/>
      <name val="Roboto Condensed"/>
    </font>
    <font>
      <sz val="10"/>
      <color rgb="FFFF0000"/>
      <name val="Roboto"/>
    </font>
    <font>
      <sz val="10"/>
      <name val="Helvetica"/>
      <family val="2"/>
    </font>
    <font>
      <vertAlign val="superscript"/>
      <sz val="8"/>
      <name val="Helvetica"/>
      <family val="2"/>
    </font>
    <font>
      <b/>
      <sz val="12"/>
      <color rgb="FF000000"/>
      <name val="Roboto Condensed"/>
    </font>
    <font>
      <sz val="10"/>
      <name val="Roboto Condensed"/>
    </font>
    <font>
      <sz val="12"/>
      <color rgb="FF000000"/>
      <name val="Roboto Condensed"/>
    </font>
    <font>
      <sz val="20"/>
      <color rgb="FF0099AC"/>
      <name val="Roboto Condensed"/>
    </font>
    <font>
      <b/>
      <sz val="12"/>
      <color theme="2" tint="-0.499984740745262"/>
      <name val="Roboto"/>
    </font>
    <font>
      <b/>
      <vertAlign val="superscript"/>
      <sz val="12"/>
      <color theme="0"/>
      <name val="Roboto"/>
    </font>
    <font>
      <vertAlign val="superscript"/>
      <sz val="8"/>
      <color rgb="FF808080"/>
      <name val="Roboto"/>
    </font>
    <font>
      <vertAlign val="superscript"/>
      <sz val="12"/>
      <color rgb="FF808080"/>
      <name val="Roboto Condensed"/>
    </font>
    <font>
      <b/>
      <vertAlign val="superscript"/>
      <sz val="12"/>
      <color rgb="FF425563"/>
      <name val="Roboto Condensed"/>
    </font>
    <font>
      <b/>
      <vertAlign val="superscript"/>
      <sz val="12"/>
      <color rgb="FF539A0B"/>
      <name val="Roboto Condensed"/>
    </font>
    <font>
      <vertAlign val="superscript"/>
      <sz val="20"/>
      <color theme="6"/>
      <name val="Roboto Condensed"/>
    </font>
    <font>
      <b/>
      <vertAlign val="subscript"/>
      <sz val="12"/>
      <color rgb="FF539A0B"/>
      <name val="Roboto Condensed"/>
    </font>
    <font>
      <i/>
      <sz val="12"/>
      <color rgb="FF808080"/>
      <name val="Roboto Condensed"/>
    </font>
    <font>
      <b/>
      <vertAlign val="superscript"/>
      <sz val="12"/>
      <color theme="5"/>
      <name val="Roboto Condensed"/>
    </font>
    <font>
      <b/>
      <sz val="12"/>
      <color theme="3"/>
      <name val="Roboto Condensed"/>
    </font>
    <font>
      <sz val="9"/>
      <name val="Roboto"/>
    </font>
    <font>
      <sz val="9"/>
      <color rgb="FF808080"/>
      <name val="Roboto"/>
    </font>
    <font>
      <vertAlign val="superscript"/>
      <sz val="9"/>
      <color rgb="FF808080"/>
      <name val="Roboto"/>
    </font>
    <font>
      <vertAlign val="superscript"/>
      <sz val="8"/>
      <color theme="2" tint="-0.499984740745262"/>
      <name val="Roboto"/>
    </font>
    <font>
      <sz val="9"/>
      <color theme="2" tint="-0.499984740745262"/>
      <name val="Roboto"/>
    </font>
    <font>
      <vertAlign val="superscript"/>
      <sz val="9"/>
      <color theme="2" tint="-0.499984740745262"/>
      <name val="Roboto"/>
    </font>
    <font>
      <sz val="9"/>
      <color theme="0" tint="-0.499984740745262"/>
      <name val="Roboto"/>
    </font>
    <font>
      <vertAlign val="superscript"/>
      <sz val="9"/>
      <color theme="0" tint="-0.499984740745262"/>
      <name val="Roboto"/>
    </font>
    <font>
      <sz val="10"/>
      <color rgb="FF808080"/>
      <name val="Roboto Condensed"/>
    </font>
    <font>
      <sz val="10"/>
      <color theme="2" tint="-0.499984740745262"/>
      <name val="Roboto Condensed"/>
    </font>
    <font>
      <sz val="8.5"/>
      <color rgb="FF404040"/>
      <name val="HelveticaLTStd-Light"/>
    </font>
    <font>
      <sz val="18"/>
      <color rgb="FF334350"/>
      <name val="Arial"/>
      <family val="2"/>
    </font>
    <font>
      <sz val="16"/>
      <color rgb="FF334350"/>
      <name val="Roboto"/>
    </font>
    <font>
      <b/>
      <sz val="10"/>
      <color rgb="FF334350"/>
      <name val="Roboto"/>
    </font>
    <font>
      <sz val="11"/>
      <color theme="0" tint="-0.499984740745262"/>
      <name val="Roboto"/>
    </font>
    <font>
      <b/>
      <sz val="12"/>
      <color rgb="FF334350"/>
      <name val="Roboto"/>
    </font>
    <font>
      <vertAlign val="superscript"/>
      <sz val="12"/>
      <color theme="2" tint="-0.499984740745262"/>
      <name val="Roboto Condensed"/>
    </font>
    <font>
      <sz val="9.5"/>
      <color theme="4"/>
      <name val="Roboto"/>
    </font>
    <font>
      <sz val="20"/>
      <color theme="4"/>
      <name val="Roboto Condensed"/>
    </font>
    <font>
      <sz val="10"/>
      <color theme="0"/>
      <name val="Arial"/>
      <family val="2"/>
    </font>
    <font>
      <b/>
      <sz val="12"/>
      <color rgb="FF64A70B"/>
      <name val="Helvetica"/>
      <family val="2"/>
    </font>
    <font>
      <sz val="12"/>
      <name val="Helvetica"/>
      <family val="2"/>
    </font>
    <font>
      <sz val="12"/>
      <name val="Roboto"/>
    </font>
    <font>
      <b/>
      <sz val="12"/>
      <color theme="5"/>
      <name val="Helvetica"/>
      <family val="2"/>
    </font>
    <font>
      <b/>
      <sz val="12"/>
      <color rgb="FF425563"/>
      <name val="Helvetica"/>
      <family val="2"/>
    </font>
    <font>
      <b/>
      <sz val="12"/>
      <color rgb="FF0099AC"/>
      <name val="Helvetica"/>
      <family val="2"/>
    </font>
    <font>
      <b/>
      <sz val="12"/>
      <color theme="4"/>
      <name val="Helvetica"/>
      <family val="2"/>
    </font>
    <font>
      <b/>
      <sz val="12"/>
      <color rgb="FF000000"/>
      <name val="Helvetica"/>
      <family val="2"/>
    </font>
    <font>
      <b/>
      <sz val="12"/>
      <name val="Roboto"/>
    </font>
    <font>
      <sz val="14"/>
      <color theme="5"/>
      <name val="Roboto Condensed"/>
    </font>
    <font>
      <sz val="14"/>
      <color rgb="FF64A70B"/>
      <name val="Roboto Condensed"/>
    </font>
    <font>
      <sz val="14"/>
      <color rgb="FF425563"/>
      <name val="Roboto Condensed"/>
    </font>
    <font>
      <sz val="14"/>
      <color rgb="FF0099AC"/>
      <name val="Roboto Condensed"/>
    </font>
    <font>
      <i/>
      <sz val="10"/>
      <color rgb="FF808080"/>
      <name val="Roboto Condensed"/>
    </font>
    <font>
      <b/>
      <sz val="11"/>
      <color rgb="FF539A0B"/>
      <name val="Roboto Condensed"/>
    </font>
    <font>
      <sz val="11"/>
      <color rgb="FF808080"/>
      <name val="Roboto Condensed"/>
    </font>
    <font>
      <vertAlign val="subscript"/>
      <sz val="11"/>
      <color rgb="FF808080"/>
      <name val="Roboto Condensed"/>
    </font>
    <font>
      <vertAlign val="subscript"/>
      <sz val="11"/>
      <color theme="0" tint="-0.499984740745262"/>
      <name val="Roboto Condensed"/>
    </font>
    <font>
      <sz val="11"/>
      <color theme="0" tint="-0.499984740745262"/>
      <name val="Roboto Condensed"/>
    </font>
    <font>
      <sz val="11"/>
      <name val="Roboto"/>
    </font>
    <font>
      <u/>
      <sz val="10"/>
      <name val="Roboto"/>
    </font>
  </fonts>
  <fills count="1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2" tint="-4.9989318521683403E-2"/>
        <bgColor indexed="64"/>
      </patternFill>
    </fill>
    <fill>
      <patternFill patternType="solid">
        <fgColor theme="2"/>
        <bgColor indexed="64"/>
      </patternFill>
    </fill>
    <fill>
      <patternFill patternType="solid">
        <fgColor theme="0"/>
      </patternFill>
    </fill>
    <fill>
      <patternFill patternType="solid">
        <fgColor theme="2"/>
      </patternFill>
    </fill>
    <fill>
      <patternFill patternType="solid">
        <fgColor rgb="FFFFFFFF"/>
        <bgColor rgb="FF000000"/>
      </patternFill>
    </fill>
    <fill>
      <patternFill patternType="solid">
        <fgColor rgb="FF64A70B"/>
        <bgColor indexed="64"/>
      </patternFill>
    </fill>
    <fill>
      <patternFill patternType="solid">
        <fgColor rgb="FF425563"/>
        <bgColor indexed="64"/>
      </patternFill>
    </fill>
    <fill>
      <patternFill patternType="solid">
        <fgColor rgb="FF0099AC"/>
        <bgColor indexed="64"/>
      </patternFill>
    </fill>
  </fills>
  <borders count="60">
    <border>
      <left/>
      <right/>
      <top/>
      <bottom/>
      <diagonal/>
    </border>
    <border>
      <left/>
      <right/>
      <top/>
      <bottom style="medium">
        <color theme="3"/>
      </bottom>
      <diagonal/>
    </border>
    <border>
      <left/>
      <right/>
      <top/>
      <bottom style="hair">
        <color theme="3"/>
      </bottom>
      <diagonal/>
    </border>
    <border>
      <left/>
      <right/>
      <top/>
      <bottom style="thin">
        <color auto="1"/>
      </bottom>
      <diagonal/>
    </border>
    <border>
      <left/>
      <right/>
      <top/>
      <bottom style="hair">
        <color auto="1"/>
      </bottom>
      <diagonal/>
    </border>
    <border>
      <left/>
      <right/>
      <top/>
      <bottom style="medium">
        <color rgb="FF4A4D4E"/>
      </bottom>
      <diagonal/>
    </border>
    <border>
      <left/>
      <right/>
      <top style="thin">
        <color indexed="64"/>
      </top>
      <bottom style="thin">
        <color indexed="64"/>
      </bottom>
      <diagonal/>
    </border>
    <border>
      <left/>
      <right/>
      <top style="thin">
        <color auto="1"/>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bottom style="medium">
        <color theme="6"/>
      </bottom>
      <diagonal/>
    </border>
    <border>
      <left/>
      <right/>
      <top style="thick">
        <color rgb="FF64A70B"/>
      </top>
      <bottom style="thin">
        <color rgb="FF64A70B"/>
      </bottom>
      <diagonal/>
    </border>
    <border>
      <left/>
      <right/>
      <top/>
      <bottom style="thin">
        <color rgb="FF61AB30"/>
      </bottom>
      <diagonal/>
    </border>
    <border>
      <left/>
      <right/>
      <top style="thin">
        <color rgb="FF64A70B"/>
      </top>
      <bottom style="thin">
        <color rgb="FF64A70B"/>
      </bottom>
      <diagonal/>
    </border>
    <border>
      <left/>
      <right/>
      <top style="thick">
        <color rgb="FF64A70B"/>
      </top>
      <bottom/>
      <diagonal/>
    </border>
    <border>
      <left/>
      <right/>
      <top/>
      <bottom style="thin">
        <color rgb="FF64A70B"/>
      </bottom>
      <diagonal/>
    </border>
    <border>
      <left/>
      <right style="thin">
        <color rgb="FF92D050"/>
      </right>
      <top/>
      <bottom style="thin">
        <color rgb="FF92D050"/>
      </bottom>
      <diagonal/>
    </border>
    <border>
      <left/>
      <right/>
      <top style="thin">
        <color rgb="FF64A70B"/>
      </top>
      <bottom/>
      <diagonal/>
    </border>
    <border>
      <left/>
      <right/>
      <top/>
      <bottom style="medium">
        <color theme="5"/>
      </bottom>
      <diagonal/>
    </border>
    <border>
      <left/>
      <right/>
      <top style="thin">
        <color theme="5"/>
      </top>
      <bottom style="thin">
        <color theme="5"/>
      </bottom>
      <diagonal/>
    </border>
    <border>
      <left/>
      <right/>
      <top style="thin">
        <color theme="5"/>
      </top>
      <bottom/>
      <diagonal/>
    </border>
    <border>
      <left/>
      <right/>
      <top style="medium">
        <color theme="5"/>
      </top>
      <bottom style="thin">
        <color theme="5"/>
      </bottom>
      <diagonal/>
    </border>
    <border>
      <left/>
      <right/>
      <top/>
      <bottom style="thin">
        <color theme="5"/>
      </bottom>
      <diagonal/>
    </border>
    <border>
      <left/>
      <right/>
      <top style="medium">
        <color theme="5"/>
      </top>
      <bottom/>
      <diagonal/>
    </border>
    <border>
      <left/>
      <right/>
      <top/>
      <bottom style="medium">
        <color rgb="FF425563"/>
      </bottom>
      <diagonal/>
    </border>
    <border>
      <left/>
      <right/>
      <top style="medium">
        <color rgb="FF425563"/>
      </top>
      <bottom style="thin">
        <color rgb="FF425563"/>
      </bottom>
      <diagonal/>
    </border>
    <border>
      <left/>
      <right/>
      <top/>
      <bottom style="thin">
        <color rgb="FF425563"/>
      </bottom>
      <diagonal/>
    </border>
    <border>
      <left/>
      <right/>
      <top style="thin">
        <color rgb="FF425563"/>
      </top>
      <bottom style="thin">
        <color rgb="FF425563"/>
      </bottom>
      <diagonal/>
    </border>
    <border>
      <left/>
      <right/>
      <top style="thin">
        <color rgb="FF425563"/>
      </top>
      <bottom style="thin">
        <color indexed="64"/>
      </bottom>
      <diagonal/>
    </border>
    <border>
      <left/>
      <right/>
      <top style="thin">
        <color auto="1"/>
      </top>
      <bottom style="hair">
        <color auto="1"/>
      </bottom>
      <diagonal/>
    </border>
    <border>
      <left/>
      <right/>
      <top style="hair">
        <color auto="1"/>
      </top>
      <bottom style="hair">
        <color indexed="64"/>
      </bottom>
      <diagonal/>
    </border>
    <border>
      <left/>
      <right/>
      <top style="medium">
        <color rgb="FF64A70B"/>
      </top>
      <bottom style="thick">
        <color rgb="FF64A70B"/>
      </bottom>
      <diagonal/>
    </border>
    <border>
      <left/>
      <right/>
      <top/>
      <bottom style="thick">
        <color rgb="FF64A70B"/>
      </bottom>
      <diagonal/>
    </border>
    <border>
      <left/>
      <right/>
      <top/>
      <bottom style="thin">
        <color rgb="FF0099AC"/>
      </bottom>
      <diagonal/>
    </border>
    <border>
      <left/>
      <right/>
      <top/>
      <bottom style="medium">
        <color rgb="FF0199AC"/>
      </bottom>
      <diagonal/>
    </border>
    <border>
      <left/>
      <right/>
      <top style="thin">
        <color rgb="FF0199AC"/>
      </top>
      <bottom style="thin">
        <color rgb="FF0199AC"/>
      </bottom>
      <diagonal/>
    </border>
    <border>
      <left/>
      <right/>
      <top style="thin">
        <color theme="3"/>
      </top>
      <bottom style="thin">
        <color auto="1"/>
      </bottom>
      <diagonal/>
    </border>
    <border>
      <left/>
      <right/>
      <top/>
      <bottom style="thin">
        <color theme="3"/>
      </bottom>
      <diagonal/>
    </border>
    <border>
      <left/>
      <right/>
      <top/>
      <bottom style="thin">
        <color theme="6"/>
      </bottom>
      <diagonal/>
    </border>
    <border>
      <left/>
      <right/>
      <top style="thin">
        <color theme="0" tint="-0.249977111117893"/>
      </top>
      <bottom style="thin">
        <color theme="2" tint="-0.249977111117893"/>
      </bottom>
      <diagonal/>
    </border>
    <border>
      <left style="thin">
        <color rgb="FF86BC25"/>
      </left>
      <right style="thin">
        <color rgb="FF86BC25"/>
      </right>
      <top style="thick">
        <color rgb="FF64A70B"/>
      </top>
      <bottom/>
      <diagonal/>
    </border>
    <border>
      <left style="thin">
        <color rgb="FF86BC25"/>
      </left>
      <right/>
      <top style="thick">
        <color rgb="FF64A70B"/>
      </top>
      <bottom/>
      <diagonal/>
    </border>
    <border>
      <left style="thin">
        <color rgb="FF86BC25"/>
      </left>
      <right/>
      <top style="thick">
        <color rgb="FF64A70B"/>
      </top>
      <bottom style="thin">
        <color rgb="FF64A70B"/>
      </bottom>
      <diagonal/>
    </border>
    <border>
      <left/>
      <right/>
      <top/>
      <bottom style="thin">
        <color rgb="FF92D050"/>
      </bottom>
      <diagonal/>
    </border>
    <border>
      <left style="thin">
        <color rgb="FF86BC25"/>
      </left>
      <right style="thin">
        <color rgb="FF86BC25"/>
      </right>
      <top/>
      <bottom style="thin">
        <color rgb="FF92D050"/>
      </bottom>
      <diagonal/>
    </border>
    <border>
      <left style="thin">
        <color rgb="FF86BC25"/>
      </left>
      <right/>
      <top/>
      <bottom style="thin">
        <color rgb="FF92D050"/>
      </bottom>
      <diagonal/>
    </border>
    <border>
      <left style="thin">
        <color rgb="FF86BC25"/>
      </left>
      <right style="thin">
        <color rgb="FF92D050"/>
      </right>
      <top style="thin">
        <color rgb="FF64A70B"/>
      </top>
      <bottom style="thin">
        <color rgb="FF92D050"/>
      </bottom>
      <diagonal/>
    </border>
    <border>
      <left/>
      <right/>
      <top style="thin">
        <color rgb="FF64A70B"/>
      </top>
      <bottom style="medium">
        <color rgb="FF86BC25"/>
      </bottom>
      <diagonal/>
    </border>
    <border>
      <left/>
      <right/>
      <top style="thin">
        <color theme="3"/>
      </top>
      <bottom style="thin">
        <color theme="3"/>
      </bottom>
      <diagonal/>
    </border>
    <border>
      <left/>
      <right/>
      <top style="thin">
        <color theme="3"/>
      </top>
      <bottom/>
      <diagonal/>
    </border>
    <border>
      <left/>
      <right/>
      <top style="medium">
        <color rgb="FF334350"/>
      </top>
      <bottom/>
      <diagonal/>
    </border>
    <border>
      <left/>
      <right/>
      <top/>
      <bottom style="thin">
        <color rgb="FF334350"/>
      </bottom>
      <diagonal/>
    </border>
    <border>
      <left/>
      <right/>
      <top style="medium">
        <color rgb="FF425563"/>
      </top>
      <bottom/>
      <diagonal/>
    </border>
    <border>
      <left/>
      <right/>
      <top style="medium">
        <color rgb="FF425563"/>
      </top>
      <bottom style="thin">
        <color theme="3"/>
      </bottom>
      <diagonal/>
    </border>
    <border>
      <left/>
      <right/>
      <top style="thin">
        <color theme="0" tint="-0.249977111117893"/>
      </top>
      <bottom/>
      <diagonal/>
    </border>
    <border>
      <left/>
      <right/>
      <top style="thin">
        <color theme="2" tint="-0.249977111117893"/>
      </top>
      <bottom/>
      <diagonal/>
    </border>
    <border>
      <left/>
      <right/>
      <top style="thin">
        <color rgb="FF425563"/>
      </top>
      <bottom/>
      <diagonal/>
    </border>
    <border>
      <left/>
      <right/>
      <top style="thin">
        <color theme="6"/>
      </top>
      <bottom/>
      <diagonal/>
    </border>
    <border>
      <left/>
      <right/>
      <top style="medium">
        <color theme="3"/>
      </top>
      <bottom style="thin">
        <color rgb="FF425563"/>
      </bottom>
      <diagonal/>
    </border>
    <border>
      <left/>
      <right/>
      <top style="medium">
        <color rgb="FF0199AC"/>
      </top>
      <bottom/>
      <diagonal/>
    </border>
  </borders>
  <cellStyleXfs count="59">
    <xf numFmtId="0" fontId="0" fillId="0" borderId="0"/>
    <xf numFmtId="0" fontId="5" fillId="0" borderId="0" applyBorder="0">
      <alignment wrapText="1"/>
    </xf>
    <xf numFmtId="0" fontId="6" fillId="0" borderId="0" applyBorder="0">
      <alignment wrapText="1"/>
    </xf>
    <xf numFmtId="0" fontId="7" fillId="0" borderId="0" applyBorder="0">
      <alignment wrapText="1"/>
    </xf>
    <xf numFmtId="0" fontId="8" fillId="0" borderId="0" applyBorder="0">
      <alignment wrapText="1"/>
    </xf>
    <xf numFmtId="0" fontId="9" fillId="0" borderId="0" applyBorder="0">
      <alignment wrapText="1"/>
    </xf>
    <xf numFmtId="0" fontId="19" fillId="3" borderId="0">
      <alignment vertical="top" wrapText="1"/>
    </xf>
    <xf numFmtId="0" fontId="20" fillId="0" borderId="0" applyNumberFormat="0" applyFill="0" applyBorder="0" applyAlignment="0" applyProtection="0"/>
    <xf numFmtId="0" fontId="23" fillId="0" borderId="0">
      <alignment horizontal="right"/>
    </xf>
    <xf numFmtId="0" fontId="21" fillId="5" borderId="0">
      <alignment horizontal="center"/>
    </xf>
    <xf numFmtId="0" fontId="32" fillId="3" borderId="2" applyNumberFormat="0"/>
    <xf numFmtId="0" fontId="22" fillId="3" borderId="2" applyNumberFormat="0" applyProtection="0">
      <alignment horizontal="center"/>
    </xf>
    <xf numFmtId="2" fontId="32" fillId="3" borderId="1" applyNumberFormat="0"/>
    <xf numFmtId="166" fontId="32" fillId="8" borderId="2" applyNumberFormat="0" applyAlignment="0" applyProtection="0">
      <alignment horizontal="right"/>
    </xf>
    <xf numFmtId="0" fontId="24" fillId="5" borderId="0" applyProtection="0">
      <alignment horizontal="right"/>
    </xf>
    <xf numFmtId="0" fontId="25" fillId="5" borderId="0" applyProtection="0">
      <alignment horizontal="right"/>
    </xf>
    <xf numFmtId="2" fontId="31" fillId="3" borderId="1" applyNumberFormat="0">
      <alignment horizontal="right"/>
    </xf>
    <xf numFmtId="0" fontId="27" fillId="3" borderId="0" applyProtection="0">
      <alignment vertical="top"/>
    </xf>
    <xf numFmtId="0" fontId="28" fillId="3" borderId="0"/>
    <xf numFmtId="0" fontId="26" fillId="3" borderId="2"/>
    <xf numFmtId="2" fontId="26" fillId="3" borderId="1"/>
    <xf numFmtId="2" fontId="33" fillId="3" borderId="0" applyFill="0" applyBorder="0" applyAlignment="0" applyProtection="0"/>
    <xf numFmtId="0" fontId="24" fillId="5" borderId="0" applyProtection="0">
      <alignment horizontal="left"/>
    </xf>
    <xf numFmtId="0" fontId="29" fillId="0" borderId="3"/>
    <xf numFmtId="0" fontId="29" fillId="0" borderId="3">
      <alignment horizontal="right"/>
    </xf>
    <xf numFmtId="0" fontId="30" fillId="0" borderId="0"/>
    <xf numFmtId="0" fontId="10" fillId="0" borderId="0" applyProtection="0"/>
    <xf numFmtId="0" fontId="10" fillId="0" borderId="0"/>
    <xf numFmtId="43" fontId="10" fillId="0" borderId="0" applyFont="0" applyFill="0" applyBorder="0" applyAlignment="0" applyProtection="0"/>
    <xf numFmtId="2" fontId="19" fillId="3" borderId="1" applyNumberFormat="0" applyFont="0" applyFill="0" applyAlignment="0" applyProtection="0"/>
    <xf numFmtId="0" fontId="22" fillId="3" borderId="2" applyNumberFormat="0" applyFill="0" applyBorder="0" applyProtection="0">
      <alignment horizontal="left"/>
    </xf>
    <xf numFmtId="1" fontId="31" fillId="9" borderId="2" applyNumberFormat="0" applyProtection="0">
      <alignment horizontal="right"/>
    </xf>
    <xf numFmtId="3" fontId="31" fillId="8" borderId="2" applyProtection="0">
      <alignment horizontal="right"/>
    </xf>
    <xf numFmtId="2" fontId="34" fillId="3" borderId="1" applyNumberFormat="0">
      <alignment horizontal="right"/>
    </xf>
    <xf numFmtId="2" fontId="31" fillId="9" borderId="1" applyNumberFormat="0">
      <alignment horizontal="right"/>
    </xf>
    <xf numFmtId="0" fontId="19" fillId="9" borderId="4" applyProtection="0">
      <alignment vertical="top" wrapText="1"/>
    </xf>
    <xf numFmtId="0" fontId="19" fillId="9" borderId="5" applyProtection="0">
      <alignment vertical="top" wrapText="1"/>
    </xf>
    <xf numFmtId="0" fontId="38" fillId="0" borderId="0"/>
    <xf numFmtId="0" fontId="10" fillId="0" borderId="0"/>
    <xf numFmtId="0" fontId="4" fillId="0" borderId="0"/>
    <xf numFmtId="0" fontId="39" fillId="0" borderId="0" applyNumberFormat="0" applyFill="0" applyBorder="0" applyAlignment="0" applyProtection="0"/>
    <xf numFmtId="0" fontId="3" fillId="0" borderId="0"/>
    <xf numFmtId="9" fontId="3"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43" fontId="56" fillId="0" borderId="0" applyFont="0" applyFill="0" applyBorder="0" applyAlignment="0" applyProtection="0"/>
    <xf numFmtId="9" fontId="56" fillId="0" borderId="0" applyFont="0" applyFill="0" applyBorder="0" applyAlignment="0" applyProtection="0"/>
    <xf numFmtId="44" fontId="56" fillId="0" borderId="0" applyFont="0" applyFill="0" applyBorder="0" applyAlignment="0" applyProtection="0"/>
  </cellStyleXfs>
  <cellXfs count="511">
    <xf numFmtId="0" fontId="0" fillId="0" borderId="0" xfId="0"/>
    <xf numFmtId="0" fontId="0" fillId="3" borderId="0" xfId="0" applyFill="1"/>
    <xf numFmtId="0" fontId="12" fillId="3" borderId="0" xfId="0" applyFont="1" applyFill="1"/>
    <xf numFmtId="0" fontId="11" fillId="3" borderId="0" xfId="0" applyFont="1" applyFill="1"/>
    <xf numFmtId="0" fontId="11" fillId="3" borderId="0" xfId="0" applyFont="1" applyFill="1" applyAlignment="1">
      <alignment horizontal="center" vertical="center"/>
    </xf>
    <xf numFmtId="0" fontId="15" fillId="3" borderId="0" xfId="0" applyFont="1" applyFill="1"/>
    <xf numFmtId="0" fontId="14" fillId="3" borderId="0" xfId="0" applyFont="1" applyFill="1" applyAlignment="1">
      <alignment wrapText="1"/>
    </xf>
    <xf numFmtId="0" fontId="18" fillId="3" borderId="0" xfId="0" applyFont="1" applyFill="1" applyAlignment="1">
      <alignment wrapText="1"/>
    </xf>
    <xf numFmtId="0" fontId="11" fillId="7" borderId="0" xfId="0" applyFont="1" applyFill="1"/>
    <xf numFmtId="0" fontId="0" fillId="7" borderId="0" xfId="0" applyFill="1"/>
    <xf numFmtId="0" fontId="24" fillId="3" borderId="0" xfId="14" applyFill="1" applyAlignment="1">
      <alignment horizontal="right" wrapText="1"/>
    </xf>
    <xf numFmtId="9" fontId="32" fillId="3" borderId="0" xfId="13" applyNumberFormat="1" applyFill="1" applyBorder="1" applyAlignment="1">
      <alignment vertical="top" wrapText="1"/>
    </xf>
    <xf numFmtId="9" fontId="34" fillId="3" borderId="0" xfId="33" applyNumberFormat="1" applyBorder="1">
      <alignment horizontal="right"/>
    </xf>
    <xf numFmtId="0" fontId="37" fillId="3" borderId="0" xfId="17" applyFont="1">
      <alignment vertical="top"/>
    </xf>
    <xf numFmtId="0" fontId="27" fillId="3" borderId="0" xfId="17" applyAlignment="1">
      <alignment horizontal="right"/>
    </xf>
    <xf numFmtId="0" fontId="0" fillId="3" borderId="0" xfId="0" applyFill="1" applyAlignment="1">
      <alignment vertical="top" wrapText="1"/>
    </xf>
    <xf numFmtId="0" fontId="27" fillId="3" borderId="0" xfId="17">
      <alignment vertical="top"/>
    </xf>
    <xf numFmtId="0" fontId="24" fillId="3" borderId="0" xfId="22" applyFill="1" applyAlignment="1">
      <alignment horizontal="left" wrapText="1"/>
    </xf>
    <xf numFmtId="0" fontId="32" fillId="3" borderId="0" xfId="10" applyBorder="1"/>
    <xf numFmtId="9" fontId="32" fillId="3" borderId="0" xfId="10" applyNumberFormat="1" applyBorder="1"/>
    <xf numFmtId="9" fontId="31" fillId="3" borderId="0" xfId="31" applyNumberFormat="1" applyFill="1" applyBorder="1" applyAlignment="1">
      <alignment horizontal="right" wrapText="1"/>
    </xf>
    <xf numFmtId="9" fontId="31" fillId="3" borderId="0" xfId="31" applyNumberFormat="1" applyFill="1" applyBorder="1">
      <alignment horizontal="right"/>
    </xf>
    <xf numFmtId="9" fontId="32" fillId="3" borderId="0" xfId="12" applyNumberFormat="1" applyBorder="1"/>
    <xf numFmtId="9" fontId="31" fillId="3" borderId="0" xfId="34" applyNumberFormat="1" applyFill="1" applyBorder="1">
      <alignment horizontal="right"/>
    </xf>
    <xf numFmtId="0" fontId="24" fillId="3" borderId="0" xfId="15" applyFont="1" applyFill="1" applyAlignment="1">
      <alignment horizontal="left" wrapText="1"/>
    </xf>
    <xf numFmtId="0" fontId="32" fillId="3" borderId="0" xfId="10" applyBorder="1" applyAlignment="1">
      <alignment horizontal="left" vertical="top"/>
    </xf>
    <xf numFmtId="0" fontId="32" fillId="3" borderId="0" xfId="10" applyBorder="1" applyAlignment="1">
      <alignment vertical="top"/>
    </xf>
    <xf numFmtId="0" fontId="16" fillId="7" borderId="0" xfId="0" applyFont="1" applyFill="1"/>
    <xf numFmtId="0" fontId="0" fillId="3" borderId="0" xfId="0" applyFill="1" applyAlignment="1">
      <alignment horizontal="center"/>
    </xf>
    <xf numFmtId="2" fontId="32" fillId="3" borderId="0" xfId="12" applyNumberFormat="1" applyBorder="1"/>
    <xf numFmtId="9" fontId="32" fillId="3" borderId="0" xfId="33" applyNumberFormat="1" applyFont="1" applyBorder="1">
      <alignment horizontal="right"/>
    </xf>
    <xf numFmtId="2" fontId="32" fillId="3" borderId="0" xfId="12" applyNumberFormat="1" applyBorder="1" applyAlignment="1">
      <alignment vertical="top" wrapText="1"/>
    </xf>
    <xf numFmtId="0" fontId="11" fillId="2" borderId="0" xfId="0" applyFont="1" applyFill="1"/>
    <xf numFmtId="0" fontId="0" fillId="2" borderId="0" xfId="0" applyFill="1"/>
    <xf numFmtId="0" fontId="0" fillId="2" borderId="0" xfId="0" applyFill="1" applyAlignment="1">
      <alignment vertical="top" wrapText="1"/>
    </xf>
    <xf numFmtId="0" fontId="24" fillId="2" borderId="0" xfId="14" applyFill="1" applyAlignment="1">
      <alignment horizontal="right" wrapText="1"/>
    </xf>
    <xf numFmtId="9" fontId="31" fillId="2" borderId="0" xfId="31" applyNumberFormat="1" applyFill="1" applyBorder="1" applyAlignment="1">
      <alignment horizontal="right" wrapText="1"/>
    </xf>
    <xf numFmtId="9" fontId="31" fillId="2" borderId="0" xfId="31" applyNumberFormat="1" applyFill="1" applyBorder="1">
      <alignment horizontal="right"/>
    </xf>
    <xf numFmtId="9" fontId="31" fillId="2" borderId="0" xfId="34" applyNumberFormat="1" applyFill="1" applyBorder="1">
      <alignment horizontal="right"/>
    </xf>
    <xf numFmtId="0" fontId="24" fillId="2" borderId="0" xfId="15" applyFont="1" applyFill="1" applyAlignment="1">
      <alignment horizontal="left" wrapText="1"/>
    </xf>
    <xf numFmtId="0" fontId="11" fillId="3" borderId="0" xfId="0" applyFont="1" applyFill="1" applyAlignment="1">
      <alignment wrapText="1"/>
    </xf>
    <xf numFmtId="0" fontId="0" fillId="3" borderId="0" xfId="0" applyFill="1" applyAlignment="1">
      <alignment wrapText="1"/>
    </xf>
    <xf numFmtId="0" fontId="10" fillId="0" borderId="0" xfId="0" applyFont="1" applyAlignment="1">
      <alignment vertical="top" wrapText="1"/>
    </xf>
    <xf numFmtId="0" fontId="0" fillId="3" borderId="10" xfId="0" applyFill="1" applyBorder="1"/>
    <xf numFmtId="0" fontId="11" fillId="3" borderId="0" xfId="0" applyFont="1" applyFill="1" applyAlignment="1">
      <alignment vertical="center"/>
    </xf>
    <xf numFmtId="0" fontId="16" fillId="11" borderId="0" xfId="0" applyFont="1" applyFill="1" applyAlignment="1">
      <alignment vertical="center"/>
    </xf>
    <xf numFmtId="0" fontId="11" fillId="11" borderId="0" xfId="0" applyFont="1" applyFill="1" applyAlignment="1">
      <alignment vertical="center"/>
    </xf>
    <xf numFmtId="0" fontId="46" fillId="11" borderId="0" xfId="0" applyFont="1" applyFill="1" applyAlignment="1">
      <alignment vertical="center"/>
    </xf>
    <xf numFmtId="0" fontId="47" fillId="3" borderId="10" xfId="0" applyFont="1" applyFill="1" applyBorder="1"/>
    <xf numFmtId="0" fontId="48" fillId="3" borderId="11" xfId="0" applyFont="1" applyFill="1" applyBorder="1" applyAlignment="1">
      <alignment vertical="center" wrapText="1"/>
    </xf>
    <xf numFmtId="164" fontId="49" fillId="2" borderId="11" xfId="0" applyNumberFormat="1" applyFont="1" applyFill="1" applyBorder="1" applyAlignment="1">
      <alignment horizontal="right" vertical="center" wrapText="1"/>
    </xf>
    <xf numFmtId="0" fontId="49" fillId="0" borderId="11" xfId="0" applyFont="1" applyBorder="1" applyAlignment="1">
      <alignment horizontal="right" vertical="center" wrapText="1"/>
    </xf>
    <xf numFmtId="0" fontId="50" fillId="2" borderId="0" xfId="0" applyFont="1" applyFill="1" applyAlignment="1">
      <alignment wrapText="1"/>
    </xf>
    <xf numFmtId="167" fontId="51" fillId="3" borderId="0" xfId="0" applyNumberFormat="1" applyFont="1" applyFill="1" applyAlignment="1">
      <alignment horizontal="right"/>
    </xf>
    <xf numFmtId="0" fontId="52" fillId="2" borderId="12" xfId="0" applyFont="1" applyFill="1" applyBorder="1" applyAlignment="1">
      <alignment horizontal="left" wrapText="1"/>
    </xf>
    <xf numFmtId="168" fontId="52" fillId="3" borderId="12" xfId="0" applyNumberFormat="1" applyFont="1" applyFill="1" applyBorder="1" applyAlignment="1">
      <alignment horizontal="right" vertical="center" wrapText="1"/>
    </xf>
    <xf numFmtId="168" fontId="50" fillId="3" borderId="0" xfId="0" applyNumberFormat="1" applyFont="1" applyFill="1" applyAlignment="1">
      <alignment horizontal="right" vertical="center" wrapText="1"/>
    </xf>
    <xf numFmtId="0" fontId="53" fillId="3" borderId="0" xfId="0" applyFont="1" applyFill="1" applyAlignment="1">
      <alignment vertical="top"/>
    </xf>
    <xf numFmtId="0" fontId="48" fillId="3" borderId="14" xfId="0" applyFont="1" applyFill="1" applyBorder="1" applyAlignment="1">
      <alignment vertical="center" wrapText="1"/>
    </xf>
    <xf numFmtId="0" fontId="48" fillId="3" borderId="13" xfId="0" applyFont="1" applyFill="1" applyBorder="1" applyAlignment="1">
      <alignment vertical="center" wrapText="1"/>
    </xf>
    <xf numFmtId="164" fontId="49" fillId="2" borderId="13" xfId="0" applyNumberFormat="1" applyFont="1" applyFill="1" applyBorder="1" applyAlignment="1">
      <alignment horizontal="center" vertical="center" wrapText="1"/>
    </xf>
    <xf numFmtId="0" fontId="49" fillId="0" borderId="13" xfId="0" applyFont="1" applyBorder="1" applyAlignment="1">
      <alignment horizontal="center" vertical="center" wrapText="1"/>
    </xf>
    <xf numFmtId="169" fontId="51" fillId="3" borderId="0" xfId="0" applyNumberFormat="1" applyFont="1" applyFill="1" applyAlignment="1">
      <alignment horizontal="right"/>
    </xf>
    <xf numFmtId="169" fontId="50" fillId="3" borderId="0" xfId="0" applyNumberFormat="1" applyFont="1" applyFill="1" applyAlignment="1">
      <alignment horizontal="right" vertical="center" wrapText="1"/>
    </xf>
    <xf numFmtId="169" fontId="52" fillId="3" borderId="12" xfId="0" applyNumberFormat="1" applyFont="1" applyFill="1" applyBorder="1" applyAlignment="1">
      <alignment horizontal="right" vertical="center" wrapText="1"/>
    </xf>
    <xf numFmtId="0" fontId="52" fillId="2" borderId="0" xfId="0" applyFont="1" applyFill="1" applyAlignment="1">
      <alignment wrapText="1"/>
    </xf>
    <xf numFmtId="167" fontId="55" fillId="3" borderId="0" xfId="0" applyNumberFormat="1" applyFont="1" applyFill="1" applyAlignment="1">
      <alignment horizontal="right"/>
    </xf>
    <xf numFmtId="0" fontId="50" fillId="2" borderId="15" xfId="0" applyFont="1" applyFill="1" applyBorder="1" applyAlignment="1">
      <alignment wrapText="1"/>
    </xf>
    <xf numFmtId="167" fontId="51" fillId="3" borderId="15" xfId="0" applyNumberFormat="1" applyFont="1" applyFill="1" applyBorder="1" applyAlignment="1">
      <alignment horizontal="right"/>
    </xf>
    <xf numFmtId="167" fontId="51" fillId="3" borderId="0" xfId="0" applyNumberFormat="1" applyFont="1" applyFill="1" applyAlignment="1">
      <alignment horizontal="center"/>
    </xf>
    <xf numFmtId="0" fontId="52" fillId="2" borderId="15" xfId="0" applyFont="1" applyFill="1" applyBorder="1" applyAlignment="1">
      <alignment wrapText="1"/>
    </xf>
    <xf numFmtId="169" fontId="50" fillId="3" borderId="12" xfId="0" applyNumberFormat="1" applyFont="1" applyFill="1" applyBorder="1" applyAlignment="1">
      <alignment horizontal="right" vertical="center" wrapText="1"/>
    </xf>
    <xf numFmtId="9" fontId="52" fillId="3" borderId="12" xfId="57" applyFont="1" applyFill="1" applyBorder="1" applyAlignment="1">
      <alignment horizontal="right" vertical="center" wrapText="1"/>
    </xf>
    <xf numFmtId="164" fontId="49" fillId="2" borderId="13" xfId="0" applyNumberFormat="1" applyFont="1" applyFill="1" applyBorder="1" applyAlignment="1">
      <alignment horizontal="right" vertical="center" wrapText="1"/>
    </xf>
    <xf numFmtId="170" fontId="52" fillId="3" borderId="12" xfId="56" applyNumberFormat="1" applyFont="1" applyFill="1" applyBorder="1" applyAlignment="1">
      <alignment horizontal="right" vertical="center" wrapText="1"/>
    </xf>
    <xf numFmtId="9" fontId="51" fillId="3" borderId="0" xfId="57" applyFont="1" applyFill="1" applyAlignment="1">
      <alignment horizontal="right"/>
    </xf>
    <xf numFmtId="0" fontId="57" fillId="3" borderId="0" xfId="0" applyFont="1" applyFill="1" applyAlignment="1">
      <alignment horizontal="center" vertical="center" textRotation="180" wrapText="1"/>
    </xf>
    <xf numFmtId="171" fontId="50" fillId="0" borderId="0" xfId="0" applyNumberFormat="1" applyFont="1" applyAlignment="1">
      <alignment horizontal="left" vertical="center" wrapText="1"/>
    </xf>
    <xf numFmtId="0" fontId="60" fillId="0" borderId="0" xfId="0" applyFont="1" applyAlignment="1">
      <alignment horizontal="center" wrapText="1"/>
    </xf>
    <xf numFmtId="165" fontId="52" fillId="0" borderId="0" xfId="0" applyNumberFormat="1" applyFont="1" applyAlignment="1">
      <alignment horizontal="left" vertical="center"/>
    </xf>
    <xf numFmtId="165" fontId="52" fillId="0" borderId="0" xfId="0" applyNumberFormat="1" applyFont="1" applyAlignment="1">
      <alignment horizontal="center" vertical="center"/>
    </xf>
    <xf numFmtId="0" fontId="59" fillId="3" borderId="0" xfId="0" applyFont="1" applyFill="1" applyAlignment="1">
      <alignment wrapText="1"/>
    </xf>
    <xf numFmtId="0" fontId="60" fillId="2" borderId="0" xfId="0" applyFont="1" applyFill="1" applyAlignment="1">
      <alignment horizontal="left" wrapText="1"/>
    </xf>
    <xf numFmtId="0" fontId="63" fillId="0" borderId="0" xfId="0" applyFont="1" applyAlignment="1">
      <alignment horizontal="center" wrapText="1"/>
    </xf>
    <xf numFmtId="0" fontId="63" fillId="2" borderId="0" xfId="0" applyFont="1" applyFill="1" applyAlignment="1">
      <alignment horizontal="center" wrapText="1"/>
    </xf>
    <xf numFmtId="0" fontId="63" fillId="0" borderId="0" xfId="0" applyFont="1" applyAlignment="1">
      <alignment horizontal="center" vertical="center" wrapText="1"/>
    </xf>
    <xf numFmtId="0" fontId="49" fillId="2" borderId="13" xfId="0" applyFont="1" applyFill="1" applyBorder="1" applyAlignment="1">
      <alignment wrapText="1"/>
    </xf>
    <xf numFmtId="0" fontId="62" fillId="2" borderId="13" xfId="0" applyFont="1" applyFill="1" applyBorder="1" applyAlignment="1">
      <alignment wrapText="1"/>
    </xf>
    <xf numFmtId="165" fontId="64" fillId="0" borderId="0" xfId="0" applyNumberFormat="1" applyFont="1" applyAlignment="1">
      <alignment horizontal="left" vertical="center" wrapText="1"/>
    </xf>
    <xf numFmtId="165" fontId="64" fillId="0" borderId="0" xfId="0" applyNumberFormat="1" applyFont="1" applyAlignment="1">
      <alignment horizontal="left" vertical="center"/>
    </xf>
    <xf numFmtId="165" fontId="61" fillId="0" borderId="0" xfId="0" applyNumberFormat="1" applyFont="1" applyAlignment="1">
      <alignment horizontal="left" vertical="center"/>
    </xf>
    <xf numFmtId="171" fontId="64" fillId="0" borderId="0" xfId="0" applyNumberFormat="1" applyFont="1" applyAlignment="1">
      <alignment horizontal="center" vertical="center" wrapText="1"/>
    </xf>
    <xf numFmtId="10" fontId="64" fillId="0" borderId="0" xfId="57" applyNumberFormat="1" applyFont="1" applyFill="1" applyAlignment="1">
      <alignment horizontal="center" vertical="center" wrapText="1"/>
    </xf>
    <xf numFmtId="9" fontId="64" fillId="0" borderId="0" xfId="57" applyFont="1" applyFill="1" applyAlignment="1">
      <alignment horizontal="center" vertical="center" wrapText="1"/>
    </xf>
    <xf numFmtId="171" fontId="61" fillId="0" borderId="0" xfId="0" applyNumberFormat="1" applyFont="1" applyAlignment="1">
      <alignment horizontal="center" vertical="center" wrapText="1"/>
    </xf>
    <xf numFmtId="10" fontId="61" fillId="0" borderId="0" xfId="57" applyNumberFormat="1" applyFont="1" applyFill="1" applyAlignment="1">
      <alignment horizontal="center" vertical="center" wrapText="1"/>
    </xf>
    <xf numFmtId="0" fontId="64" fillId="2" borderId="0" xfId="0" applyFont="1" applyFill="1" applyAlignment="1">
      <alignment horizontal="center" wrapText="1"/>
    </xf>
    <xf numFmtId="0" fontId="64" fillId="0" borderId="0" xfId="0" applyFont="1" applyAlignment="1">
      <alignment horizontal="center" vertical="center" wrapText="1"/>
    </xf>
    <xf numFmtId="165" fontId="61" fillId="0" borderId="0" xfId="0" applyNumberFormat="1" applyFont="1" applyAlignment="1">
      <alignment horizontal="center" vertical="center"/>
    </xf>
    <xf numFmtId="165" fontId="61" fillId="0" borderId="0" xfId="0" applyNumberFormat="1" applyFont="1" applyAlignment="1">
      <alignment horizontal="left" vertical="center" wrapText="1"/>
    </xf>
    <xf numFmtId="171" fontId="64" fillId="0" borderId="0" xfId="0" applyNumberFormat="1" applyFont="1" applyAlignment="1">
      <alignment vertical="center" wrapText="1"/>
    </xf>
    <xf numFmtId="0" fontId="64" fillId="0" borderId="0" xfId="0" applyFont="1" applyAlignment="1">
      <alignment wrapText="1"/>
    </xf>
    <xf numFmtId="43" fontId="64" fillId="0" borderId="0" xfId="57" applyNumberFormat="1" applyFont="1" applyFill="1" applyAlignment="1">
      <alignment horizontal="center" vertical="center" wrapText="1"/>
    </xf>
    <xf numFmtId="10" fontId="65" fillId="0" borderId="0" xfId="0" applyNumberFormat="1" applyFont="1" applyAlignment="1">
      <alignment wrapText="1"/>
    </xf>
    <xf numFmtId="0" fontId="46" fillId="4" borderId="0" xfId="0" applyFont="1" applyFill="1" applyAlignment="1">
      <alignment vertical="center"/>
    </xf>
    <xf numFmtId="0" fontId="16" fillId="4" borderId="0" xfId="0" applyFont="1" applyFill="1" applyAlignment="1">
      <alignment vertical="center"/>
    </xf>
    <xf numFmtId="0" fontId="11" fillId="4" borderId="0" xfId="0" applyFont="1" applyFill="1" applyAlignment="1">
      <alignment vertical="center"/>
    </xf>
    <xf numFmtId="0" fontId="66" fillId="3" borderId="18" xfId="0" applyFont="1" applyFill="1" applyBorder="1" applyAlignment="1">
      <alignment wrapText="1"/>
    </xf>
    <xf numFmtId="0" fontId="0" fillId="3" borderId="18" xfId="0" applyFill="1" applyBorder="1"/>
    <xf numFmtId="0" fontId="67" fillId="3" borderId="21" xfId="0" applyFont="1" applyFill="1" applyBorder="1" applyAlignment="1">
      <alignment vertical="center" wrapText="1"/>
    </xf>
    <xf numFmtId="164" fontId="67" fillId="2" borderId="21" xfId="0" applyNumberFormat="1" applyFont="1" applyFill="1" applyBorder="1" applyAlignment="1">
      <alignment horizontal="right" vertical="center" wrapText="1"/>
    </xf>
    <xf numFmtId="0" fontId="67" fillId="0" borderId="21" xfId="0" applyFont="1" applyBorder="1" applyAlignment="1">
      <alignment horizontal="right" vertical="center" wrapText="1"/>
    </xf>
    <xf numFmtId="0" fontId="52" fillId="2" borderId="22" xfId="0" applyFont="1" applyFill="1" applyBorder="1" applyAlignment="1">
      <alignment horizontal="left" wrapText="1"/>
    </xf>
    <xf numFmtId="168" fontId="52" fillId="3" borderId="22" xfId="0" applyNumberFormat="1" applyFont="1" applyFill="1" applyBorder="1" applyAlignment="1">
      <alignment horizontal="right" vertical="center" wrapText="1"/>
    </xf>
    <xf numFmtId="0" fontId="50" fillId="2" borderId="22" xfId="0" applyFont="1" applyFill="1" applyBorder="1" applyAlignment="1">
      <alignment wrapText="1"/>
    </xf>
    <xf numFmtId="168" fontId="50" fillId="3" borderId="22" xfId="0" applyNumberFormat="1" applyFont="1" applyFill="1" applyBorder="1" applyAlignment="1">
      <alignment horizontal="right" vertical="center" wrapText="1"/>
    </xf>
    <xf numFmtId="9" fontId="50" fillId="3" borderId="0" xfId="57" applyFont="1" applyFill="1" applyAlignment="1">
      <alignment horizontal="right" vertical="center" wrapText="1"/>
    </xf>
    <xf numFmtId="9" fontId="50" fillId="3" borderId="22" xfId="57" applyFont="1" applyFill="1" applyBorder="1" applyAlignment="1">
      <alignment horizontal="right" vertical="center" wrapText="1"/>
    </xf>
    <xf numFmtId="0" fontId="67" fillId="3" borderId="22" xfId="0" applyFont="1" applyFill="1" applyBorder="1" applyAlignment="1">
      <alignment vertical="center" wrapText="1"/>
    </xf>
    <xf numFmtId="164" fontId="67" fillId="2" borderId="22" xfId="0" applyNumberFormat="1" applyFont="1" applyFill="1" applyBorder="1" applyAlignment="1">
      <alignment horizontal="right" vertical="center" wrapText="1"/>
    </xf>
    <xf numFmtId="172" fontId="50" fillId="3" borderId="0" xfId="57" applyNumberFormat="1" applyFont="1" applyFill="1" applyAlignment="1">
      <alignment horizontal="right" vertical="center" wrapText="1"/>
    </xf>
    <xf numFmtId="9" fontId="52" fillId="3" borderId="22" xfId="57" applyFont="1" applyFill="1" applyBorder="1" applyAlignment="1">
      <alignment horizontal="right" vertical="center" wrapText="1"/>
    </xf>
    <xf numFmtId="172" fontId="52" fillId="3" borderId="22" xfId="57" applyNumberFormat="1" applyFont="1" applyFill="1" applyBorder="1" applyAlignment="1">
      <alignment horizontal="right" vertical="center" wrapText="1"/>
    </xf>
    <xf numFmtId="0" fontId="52" fillId="2" borderId="22" xfId="0" applyFont="1" applyFill="1" applyBorder="1" applyAlignment="1">
      <alignment wrapText="1"/>
    </xf>
    <xf numFmtId="172" fontId="11" fillId="3" borderId="0" xfId="0" applyNumberFormat="1" applyFont="1" applyFill="1"/>
    <xf numFmtId="0" fontId="68" fillId="3" borderId="0" xfId="0" applyFont="1" applyFill="1"/>
    <xf numFmtId="0" fontId="16" fillId="3" borderId="0" xfId="0" applyFont="1" applyFill="1"/>
    <xf numFmtId="0" fontId="11" fillId="3" borderId="0" xfId="0" applyFont="1" applyFill="1" applyAlignment="1">
      <alignment horizontal="center"/>
    </xf>
    <xf numFmtId="43" fontId="13" fillId="2" borderId="22" xfId="28" applyFont="1" applyFill="1" applyBorder="1" applyAlignment="1">
      <alignment wrapText="1"/>
    </xf>
    <xf numFmtId="164" fontId="67" fillId="2" borderId="21" xfId="0" applyNumberFormat="1" applyFont="1" applyFill="1" applyBorder="1" applyAlignment="1">
      <alignment horizontal="center" vertical="center" wrapText="1"/>
    </xf>
    <xf numFmtId="10" fontId="50" fillId="3" borderId="0" xfId="57" applyNumberFormat="1" applyFont="1" applyFill="1" applyAlignment="1">
      <alignment horizontal="right" vertical="center" wrapText="1"/>
    </xf>
    <xf numFmtId="172" fontId="52" fillId="3" borderId="19" xfId="57" applyNumberFormat="1" applyFont="1" applyFill="1" applyBorder="1" applyAlignment="1">
      <alignment horizontal="right" vertical="center" wrapText="1"/>
    </xf>
    <xf numFmtId="10" fontId="50" fillId="3" borderId="22" xfId="57" applyNumberFormat="1" applyFont="1" applyFill="1" applyBorder="1" applyAlignment="1">
      <alignment horizontal="right" vertical="center" wrapText="1"/>
    </xf>
    <xf numFmtId="2" fontId="50" fillId="3" borderId="0" xfId="56" applyNumberFormat="1" applyFont="1" applyFill="1" applyAlignment="1">
      <alignment horizontal="right" vertical="center" wrapText="1"/>
    </xf>
    <xf numFmtId="170" fontId="50" fillId="3" borderId="0" xfId="56" applyNumberFormat="1" applyFont="1" applyFill="1" applyAlignment="1">
      <alignment horizontal="right" vertical="center" wrapText="1"/>
    </xf>
    <xf numFmtId="170" fontId="50" fillId="3" borderId="22" xfId="56" applyNumberFormat="1" applyFont="1" applyFill="1" applyBorder="1" applyAlignment="1">
      <alignment horizontal="right" vertical="center" wrapText="1"/>
    </xf>
    <xf numFmtId="170" fontId="52" fillId="3" borderId="22" xfId="56" applyNumberFormat="1" applyFont="1" applyFill="1" applyBorder="1" applyAlignment="1">
      <alignment horizontal="right" vertical="center" wrapText="1"/>
    </xf>
    <xf numFmtId="170" fontId="52" fillId="3" borderId="19" xfId="56" applyNumberFormat="1" applyFont="1" applyFill="1" applyBorder="1" applyAlignment="1">
      <alignment horizontal="right" vertical="center" wrapText="1"/>
    </xf>
    <xf numFmtId="164" fontId="67" fillId="2" borderId="19" xfId="0" applyNumberFormat="1" applyFont="1" applyFill="1" applyBorder="1" applyAlignment="1">
      <alignment horizontal="right" vertical="center" wrapText="1"/>
    </xf>
    <xf numFmtId="173" fontId="52" fillId="3" borderId="22" xfId="56" applyNumberFormat="1" applyFont="1" applyFill="1" applyBorder="1" applyAlignment="1">
      <alignment horizontal="right" vertical="center" wrapText="1"/>
    </xf>
    <xf numFmtId="0" fontId="50" fillId="2" borderId="19" xfId="0" applyFont="1" applyFill="1" applyBorder="1" applyAlignment="1">
      <alignment vertical="center" wrapText="1"/>
    </xf>
    <xf numFmtId="0" fontId="50" fillId="3" borderId="19" xfId="56" applyNumberFormat="1" applyFont="1" applyFill="1" applyBorder="1" applyAlignment="1">
      <alignment horizontal="center" wrapText="1"/>
    </xf>
    <xf numFmtId="0" fontId="69" fillId="3" borderId="24" xfId="0" applyFont="1" applyFill="1" applyBorder="1" applyAlignment="1">
      <alignment wrapText="1"/>
    </xf>
    <xf numFmtId="0" fontId="0" fillId="3" borderId="24" xfId="0" applyFill="1" applyBorder="1"/>
    <xf numFmtId="0" fontId="46" fillId="12" borderId="0" xfId="0" applyFont="1" applyFill="1" applyAlignment="1">
      <alignment vertical="center"/>
    </xf>
    <xf numFmtId="0" fontId="16" fillId="12" borderId="0" xfId="0" applyFont="1" applyFill="1" applyAlignment="1">
      <alignment vertical="center"/>
    </xf>
    <xf numFmtId="0" fontId="11" fillId="12" borderId="0" xfId="0" applyFont="1" applyFill="1" applyAlignment="1">
      <alignment vertical="center"/>
    </xf>
    <xf numFmtId="0" fontId="69" fillId="3" borderId="24" xfId="0" applyFont="1" applyFill="1" applyBorder="1" applyAlignment="1">
      <alignment horizontal="left" wrapText="1"/>
    </xf>
    <xf numFmtId="0" fontId="70" fillId="3" borderId="25" xfId="0" applyFont="1" applyFill="1" applyBorder="1" applyAlignment="1">
      <alignment vertical="center" wrapText="1"/>
    </xf>
    <xf numFmtId="164" fontId="70" fillId="2" borderId="25" xfId="0" applyNumberFormat="1" applyFont="1" applyFill="1" applyBorder="1" applyAlignment="1">
      <alignment horizontal="right" vertical="center" wrapText="1"/>
    </xf>
    <xf numFmtId="164" fontId="70" fillId="2" borderId="25" xfId="0" applyNumberFormat="1" applyFont="1" applyFill="1" applyBorder="1" applyAlignment="1">
      <alignment horizontal="left" vertical="center" wrapText="1"/>
    </xf>
    <xf numFmtId="0" fontId="50" fillId="2" borderId="27" xfId="0" applyFont="1" applyFill="1" applyBorder="1" applyAlignment="1">
      <alignment horizontal="left" vertical="center" wrapText="1"/>
    </xf>
    <xf numFmtId="9" fontId="50" fillId="3" borderId="27" xfId="57" applyFont="1" applyFill="1" applyBorder="1" applyAlignment="1">
      <alignment horizontal="left" vertical="center" wrapText="1"/>
    </xf>
    <xf numFmtId="0" fontId="54" fillId="3" borderId="0" xfId="0" applyFont="1" applyFill="1" applyAlignment="1">
      <alignment horizontal="left" vertical="top"/>
    </xf>
    <xf numFmtId="43" fontId="52" fillId="3" borderId="28" xfId="56" applyFont="1" applyFill="1" applyBorder="1" applyAlignment="1">
      <alignment horizontal="right" vertical="center" wrapText="1"/>
    </xf>
    <xf numFmtId="0" fontId="50" fillId="2" borderId="3" xfId="0" applyFont="1" applyFill="1" applyBorder="1" applyAlignment="1">
      <alignment wrapText="1"/>
    </xf>
    <xf numFmtId="9" fontId="50" fillId="3" borderId="3" xfId="57" applyFont="1" applyFill="1" applyBorder="1" applyAlignment="1">
      <alignment horizontal="right" vertical="center" wrapText="1"/>
    </xf>
    <xf numFmtId="0" fontId="70" fillId="3" borderId="6" xfId="0" applyFont="1" applyFill="1" applyBorder="1" applyAlignment="1">
      <alignment vertical="center" wrapText="1"/>
    </xf>
    <xf numFmtId="9" fontId="50" fillId="3" borderId="0" xfId="57" applyFont="1" applyFill="1" applyAlignment="1">
      <alignment horizontal="center" vertical="center" wrapText="1"/>
    </xf>
    <xf numFmtId="9" fontId="50" fillId="3" borderId="7" xfId="57" applyFont="1" applyFill="1" applyBorder="1" applyAlignment="1">
      <alignment horizontal="right" vertical="center" wrapText="1"/>
    </xf>
    <xf numFmtId="9" fontId="50" fillId="3" borderId="0" xfId="57" applyFont="1" applyFill="1" applyBorder="1" applyAlignment="1">
      <alignment horizontal="right" vertical="center" wrapText="1"/>
    </xf>
    <xf numFmtId="164" fontId="70" fillId="2" borderId="6" xfId="0" applyNumberFormat="1" applyFont="1" applyFill="1" applyBorder="1" applyAlignment="1">
      <alignment horizontal="right" vertical="center" wrapText="1"/>
    </xf>
    <xf numFmtId="164" fontId="70" fillId="2" borderId="3" xfId="0" applyNumberFormat="1" applyFont="1" applyFill="1" applyBorder="1" applyAlignment="1">
      <alignment vertical="center" wrapText="1"/>
    </xf>
    <xf numFmtId="170" fontId="52" fillId="3" borderId="3" xfId="56" applyNumberFormat="1" applyFont="1" applyFill="1" applyBorder="1" applyAlignment="1">
      <alignment horizontal="right" vertical="center" wrapText="1"/>
    </xf>
    <xf numFmtId="164" fontId="70" fillId="2" borderId="3" xfId="0" applyNumberFormat="1" applyFont="1" applyFill="1" applyBorder="1" applyAlignment="1">
      <alignment horizontal="right" vertical="center" wrapText="1"/>
    </xf>
    <xf numFmtId="164" fontId="70" fillId="2" borderId="6" xfId="0" applyNumberFormat="1" applyFont="1" applyFill="1" applyBorder="1" applyAlignment="1">
      <alignment horizontal="center" vertical="center" wrapText="1"/>
    </xf>
    <xf numFmtId="9" fontId="50" fillId="3" borderId="3" xfId="57" applyFont="1" applyFill="1" applyBorder="1" applyAlignment="1">
      <alignment horizontal="center" vertical="center" wrapText="1"/>
    </xf>
    <xf numFmtId="0" fontId="72" fillId="3" borderId="0" xfId="0" applyFont="1" applyFill="1"/>
    <xf numFmtId="1" fontId="50" fillId="3" borderId="0" xfId="56" applyNumberFormat="1" applyFont="1" applyFill="1" applyAlignment="1">
      <alignment horizontal="right" vertical="center" wrapText="1"/>
    </xf>
    <xf numFmtId="1" fontId="50" fillId="3" borderId="3" xfId="56" applyNumberFormat="1" applyFont="1" applyFill="1" applyBorder="1" applyAlignment="1">
      <alignment horizontal="right" vertical="center" wrapText="1"/>
    </xf>
    <xf numFmtId="0" fontId="50" fillId="2" borderId="7" xfId="0" applyFont="1" applyFill="1" applyBorder="1" applyAlignment="1">
      <alignment wrapText="1"/>
    </xf>
    <xf numFmtId="1" fontId="50" fillId="3" borderId="7" xfId="56" applyNumberFormat="1" applyFont="1" applyFill="1" applyBorder="1" applyAlignment="1">
      <alignment horizontal="right" vertical="center" wrapText="1"/>
    </xf>
    <xf numFmtId="1" fontId="50" fillId="3" borderId="0" xfId="56" applyNumberFormat="1" applyFont="1" applyFill="1" applyBorder="1" applyAlignment="1">
      <alignment horizontal="right" vertical="center" wrapText="1"/>
    </xf>
    <xf numFmtId="0" fontId="44" fillId="11" borderId="0" xfId="0" applyFont="1" applyFill="1" applyAlignment="1">
      <alignment horizontal="left" vertical="center" wrapText="1"/>
    </xf>
    <xf numFmtId="0" fontId="73" fillId="3" borderId="0" xfId="0" applyFont="1" applyFill="1"/>
    <xf numFmtId="9" fontId="51" fillId="3" borderId="0" xfId="57" applyFont="1" applyFill="1" applyAlignment="1">
      <alignment horizontal="center"/>
    </xf>
    <xf numFmtId="167" fontId="51" fillId="3" borderId="18" xfId="0" applyNumberFormat="1" applyFont="1" applyFill="1" applyBorder="1" applyAlignment="1">
      <alignment horizontal="center"/>
    </xf>
    <xf numFmtId="1" fontId="51" fillId="3" borderId="0" xfId="0" applyNumberFormat="1" applyFont="1" applyFill="1" applyAlignment="1">
      <alignment horizontal="center"/>
    </xf>
    <xf numFmtId="1" fontId="51" fillId="3" borderId="3" xfId="0" applyNumberFormat="1" applyFont="1" applyFill="1" applyBorder="1" applyAlignment="1">
      <alignment horizontal="center"/>
    </xf>
    <xf numFmtId="0" fontId="76" fillId="3" borderId="0" xfId="0" applyFont="1" applyFill="1" applyAlignment="1">
      <alignment wrapText="1"/>
    </xf>
    <xf numFmtId="0" fontId="75" fillId="0" borderId="31" xfId="0" applyFont="1" applyBorder="1" applyAlignment="1">
      <alignment wrapText="1"/>
    </xf>
    <xf numFmtId="0" fontId="77" fillId="0" borderId="31" xfId="0" applyFont="1" applyBorder="1" applyAlignment="1">
      <alignment wrapText="1"/>
    </xf>
    <xf numFmtId="171" fontId="75" fillId="0" borderId="31" xfId="0" applyNumberFormat="1" applyFont="1" applyBorder="1" applyAlignment="1">
      <alignment horizontal="center" wrapText="1"/>
    </xf>
    <xf numFmtId="9" fontId="75" fillId="0" borderId="31" xfId="0" applyNumberFormat="1" applyFont="1" applyBorder="1" applyAlignment="1">
      <alignment horizontal="center" wrapText="1"/>
    </xf>
    <xf numFmtId="0" fontId="77" fillId="0" borderId="31" xfId="0" applyFont="1" applyBorder="1" applyAlignment="1">
      <alignment horizontal="center" wrapText="1"/>
    </xf>
    <xf numFmtId="0" fontId="75" fillId="0" borderId="32" xfId="0" applyFont="1" applyBorder="1" applyAlignment="1">
      <alignment wrapText="1"/>
    </xf>
    <xf numFmtId="0" fontId="77" fillId="0" borderId="32" xfId="0" applyFont="1" applyBorder="1" applyAlignment="1">
      <alignment wrapText="1"/>
    </xf>
    <xf numFmtId="171" fontId="75" fillId="0" borderId="32" xfId="0" applyNumberFormat="1" applyFont="1" applyBorder="1" applyAlignment="1">
      <alignment horizontal="center" wrapText="1"/>
    </xf>
    <xf numFmtId="0" fontId="77" fillId="0" borderId="32" xfId="0" applyFont="1" applyBorder="1" applyAlignment="1">
      <alignment horizontal="center" wrapText="1"/>
    </xf>
    <xf numFmtId="0" fontId="0" fillId="3" borderId="33" xfId="0" applyFill="1" applyBorder="1"/>
    <xf numFmtId="0" fontId="78" fillId="0" borderId="34" xfId="0" applyFont="1" applyBorder="1"/>
    <xf numFmtId="0" fontId="79" fillId="3" borderId="35" xfId="11" applyFont="1" applyBorder="1" applyAlignment="1">
      <alignment horizontal="left" vertical="center" wrapText="1"/>
    </xf>
    <xf numFmtId="0" fontId="79" fillId="3" borderId="35" xfId="11" applyFont="1" applyBorder="1" applyAlignment="1">
      <alignment horizontal="left" vertical="center"/>
    </xf>
    <xf numFmtId="49" fontId="51" fillId="3" borderId="0" xfId="56" applyNumberFormat="1" applyFont="1" applyFill="1" applyAlignment="1">
      <alignment horizontal="center"/>
    </xf>
    <xf numFmtId="0" fontId="11" fillId="3" borderId="0" xfId="0" applyFont="1" applyFill="1" applyAlignment="1">
      <alignment horizontal="left"/>
    </xf>
    <xf numFmtId="0" fontId="13" fillId="3" borderId="0" xfId="0" applyFont="1" applyFill="1" applyAlignment="1">
      <alignment horizontal="left" vertical="center"/>
    </xf>
    <xf numFmtId="0" fontId="50" fillId="2" borderId="0" xfId="0" applyFont="1" applyFill="1" applyAlignment="1">
      <alignment horizontal="left" wrapText="1" indent="1"/>
    </xf>
    <xf numFmtId="0" fontId="66" fillId="3" borderId="18" xfId="0" applyFont="1" applyFill="1" applyBorder="1"/>
    <xf numFmtId="1" fontId="50" fillId="3" borderId="0" xfId="0" applyNumberFormat="1" applyFont="1" applyFill="1" applyAlignment="1">
      <alignment horizontal="right" vertical="center" wrapText="1"/>
    </xf>
    <xf numFmtId="1" fontId="52" fillId="3" borderId="22" xfId="0" applyNumberFormat="1" applyFont="1" applyFill="1" applyBorder="1" applyAlignment="1">
      <alignment horizontal="right" vertical="center" wrapText="1"/>
    </xf>
    <xf numFmtId="170" fontId="87" fillId="3" borderId="7" xfId="56" applyNumberFormat="1" applyFont="1" applyFill="1" applyBorder="1" applyAlignment="1">
      <alignment horizontal="right" vertical="center" wrapText="1"/>
    </xf>
    <xf numFmtId="170" fontId="87" fillId="3" borderId="37" xfId="56" applyNumberFormat="1" applyFont="1" applyFill="1" applyBorder="1" applyAlignment="1">
      <alignment horizontal="right" vertical="center" wrapText="1"/>
    </xf>
    <xf numFmtId="0" fontId="50" fillId="2" borderId="0" xfId="0" applyFont="1" applyFill="1" applyAlignment="1">
      <alignment horizontal="right" wrapText="1"/>
    </xf>
    <xf numFmtId="0" fontId="48" fillId="0" borderId="11" xfId="0" applyFont="1" applyBorder="1" applyAlignment="1">
      <alignment vertical="center" wrapText="1"/>
    </xf>
    <xf numFmtId="168" fontId="82" fillId="3" borderId="0" xfId="0" applyNumberFormat="1" applyFont="1" applyFill="1" applyAlignment="1">
      <alignment horizontal="right" vertical="center" wrapText="1"/>
    </xf>
    <xf numFmtId="164" fontId="67" fillId="2" borderId="22" xfId="0" applyNumberFormat="1" applyFont="1" applyFill="1" applyBorder="1" applyAlignment="1">
      <alignment horizontal="center" vertical="center" wrapText="1"/>
    </xf>
    <xf numFmtId="173" fontId="50" fillId="3" borderId="0" xfId="56" applyNumberFormat="1" applyFont="1" applyFill="1" applyAlignment="1">
      <alignment horizontal="right" vertical="center" wrapText="1"/>
    </xf>
    <xf numFmtId="173" fontId="50" fillId="3" borderId="22" xfId="56" applyNumberFormat="1" applyFont="1" applyFill="1" applyBorder="1" applyAlignment="1">
      <alignment horizontal="right" vertical="center" wrapText="1"/>
    </xf>
    <xf numFmtId="173" fontId="67" fillId="2" borderId="22" xfId="0" applyNumberFormat="1" applyFont="1" applyFill="1" applyBorder="1" applyAlignment="1">
      <alignment horizontal="right" vertical="center" wrapText="1"/>
    </xf>
    <xf numFmtId="173" fontId="67" fillId="0" borderId="22" xfId="0" applyNumberFormat="1" applyFont="1" applyBorder="1" applyAlignment="1">
      <alignment horizontal="right" vertical="center" wrapText="1"/>
    </xf>
    <xf numFmtId="2" fontId="50" fillId="3" borderId="0" xfId="56" applyNumberFormat="1" applyFont="1" applyFill="1" applyBorder="1" applyAlignment="1">
      <alignment horizontal="right" vertical="center" wrapText="1"/>
    </xf>
    <xf numFmtId="2" fontId="50" fillId="3" borderId="22" xfId="56" applyNumberFormat="1" applyFont="1" applyFill="1" applyBorder="1" applyAlignment="1">
      <alignment horizontal="right" vertical="center" wrapText="1"/>
    </xf>
    <xf numFmtId="43" fontId="52" fillId="0" borderId="28" xfId="56" applyFont="1" applyFill="1" applyBorder="1" applyAlignment="1">
      <alignment horizontal="right" vertical="center" wrapText="1"/>
    </xf>
    <xf numFmtId="1" fontId="50" fillId="0" borderId="3" xfId="56" applyNumberFormat="1" applyFont="1" applyFill="1" applyBorder="1" applyAlignment="1">
      <alignment horizontal="right" vertical="center" wrapText="1"/>
    </xf>
    <xf numFmtId="0" fontId="48" fillId="3" borderId="15" xfId="0" applyFont="1" applyFill="1" applyBorder="1" applyAlignment="1">
      <alignment vertical="center" wrapText="1"/>
    </xf>
    <xf numFmtId="0" fontId="70" fillId="3" borderId="26" xfId="0" applyFont="1" applyFill="1" applyBorder="1" applyAlignment="1">
      <alignment vertical="center" wrapText="1"/>
    </xf>
    <xf numFmtId="0" fontId="89" fillId="3" borderId="0" xfId="0" applyFont="1" applyFill="1" applyAlignment="1">
      <alignment horizontal="center" vertical="center" wrapText="1"/>
    </xf>
    <xf numFmtId="175" fontId="51" fillId="3" borderId="0" xfId="0" applyNumberFormat="1" applyFont="1" applyFill="1" applyAlignment="1">
      <alignment horizontal="right"/>
    </xf>
    <xf numFmtId="167" fontId="55" fillId="3" borderId="15" xfId="0" applyNumberFormat="1" applyFont="1" applyFill="1" applyBorder="1" applyAlignment="1">
      <alignment horizontal="right"/>
    </xf>
    <xf numFmtId="9" fontId="52" fillId="3" borderId="12" xfId="57" applyFont="1" applyFill="1" applyBorder="1" applyAlignment="1">
      <alignment horizontal="right" wrapText="1"/>
    </xf>
    <xf numFmtId="0" fontId="58" fillId="3" borderId="46" xfId="0" applyFont="1" applyFill="1" applyBorder="1" applyAlignment="1">
      <alignment horizontal="center" vertical="center" textRotation="90" wrapText="1"/>
    </xf>
    <xf numFmtId="0" fontId="58" fillId="3" borderId="16" xfId="0" applyFont="1" applyFill="1" applyBorder="1" applyAlignment="1">
      <alignment horizontal="center" vertical="center" textRotation="90" wrapText="1"/>
    </xf>
    <xf numFmtId="0" fontId="58" fillId="6" borderId="16" xfId="0" applyFont="1" applyFill="1" applyBorder="1" applyAlignment="1">
      <alignment horizontal="center" vertical="center" textRotation="90" wrapText="1"/>
    </xf>
    <xf numFmtId="0" fontId="58" fillId="3" borderId="43" xfId="0" applyFont="1" applyFill="1" applyBorder="1" applyAlignment="1">
      <alignment horizontal="center" vertical="center" textRotation="90" wrapText="1"/>
    </xf>
    <xf numFmtId="0" fontId="62" fillId="2" borderId="47" xfId="0" applyFont="1" applyFill="1" applyBorder="1" applyAlignment="1">
      <alignment wrapText="1"/>
    </xf>
    <xf numFmtId="0" fontId="49" fillId="2" borderId="47" xfId="0" applyFont="1" applyFill="1" applyBorder="1" applyAlignment="1">
      <alignment wrapText="1"/>
    </xf>
    <xf numFmtId="10" fontId="75" fillId="0" borderId="32" xfId="0" applyNumberFormat="1" applyFont="1" applyBorder="1" applyAlignment="1">
      <alignment horizontal="center" wrapText="1"/>
    </xf>
    <xf numFmtId="0" fontId="62" fillId="2" borderId="43" xfId="0" applyFont="1" applyFill="1" applyBorder="1" applyAlignment="1">
      <alignment wrapText="1"/>
    </xf>
    <xf numFmtId="0" fontId="49" fillId="2" borderId="43" xfId="0" applyFont="1" applyFill="1" applyBorder="1" applyAlignment="1">
      <alignment wrapText="1"/>
    </xf>
    <xf numFmtId="0" fontId="64" fillId="3" borderId="0" xfId="0" applyFont="1" applyFill="1" applyAlignment="1">
      <alignment vertical="center" wrapText="1"/>
    </xf>
    <xf numFmtId="0" fontId="54" fillId="3" borderId="0" xfId="0" applyFont="1" applyFill="1" applyAlignment="1">
      <alignment vertical="center"/>
    </xf>
    <xf numFmtId="0" fontId="67" fillId="0" borderId="22" xfId="0" applyFont="1" applyBorder="1" applyAlignment="1">
      <alignment horizontal="center" vertical="center" wrapText="1"/>
    </xf>
    <xf numFmtId="1" fontId="50" fillId="3" borderId="22" xfId="56" applyNumberFormat="1" applyFont="1" applyFill="1" applyBorder="1" applyAlignment="1">
      <alignment horizontal="right" vertical="center" wrapText="1"/>
    </xf>
    <xf numFmtId="0" fontId="90" fillId="3" borderId="0" xfId="0" applyFont="1" applyFill="1"/>
    <xf numFmtId="0" fontId="91" fillId="3" borderId="0" xfId="0" applyFont="1" applyFill="1"/>
    <xf numFmtId="176" fontId="50" fillId="3" borderId="0" xfId="0" applyNumberFormat="1" applyFont="1" applyFill="1" applyAlignment="1">
      <alignment horizontal="right" vertical="center" wrapText="1"/>
    </xf>
    <xf numFmtId="176" fontId="50" fillId="3" borderId="22" xfId="0" applyNumberFormat="1" applyFont="1" applyFill="1" applyBorder="1" applyAlignment="1">
      <alignment horizontal="right" vertical="center" wrapText="1"/>
    </xf>
    <xf numFmtId="176" fontId="50" fillId="3" borderId="0" xfId="58" applyNumberFormat="1" applyFont="1" applyFill="1" applyAlignment="1">
      <alignment horizontal="right" vertical="center" wrapText="1"/>
    </xf>
    <xf numFmtId="0" fontId="94" fillId="3" borderId="0" xfId="0" applyFont="1" applyFill="1" applyAlignment="1">
      <alignment vertical="center"/>
    </xf>
    <xf numFmtId="0" fontId="0" fillId="3" borderId="0" xfId="0" applyFill="1" applyAlignment="1">
      <alignment horizontal="left"/>
    </xf>
    <xf numFmtId="170" fontId="50" fillId="3" borderId="0" xfId="56" applyNumberFormat="1" applyFont="1" applyFill="1" applyBorder="1" applyAlignment="1">
      <alignment horizontal="right" vertical="center" wrapText="1"/>
    </xf>
    <xf numFmtId="0" fontId="50" fillId="2" borderId="20" xfId="0" applyFont="1" applyFill="1" applyBorder="1" applyAlignment="1">
      <alignment wrapText="1"/>
    </xf>
    <xf numFmtId="170" fontId="50" fillId="3" borderId="20" xfId="56" applyNumberFormat="1" applyFont="1" applyFill="1" applyBorder="1" applyAlignment="1">
      <alignment horizontal="right" vertical="center" wrapText="1"/>
    </xf>
    <xf numFmtId="0" fontId="94" fillId="3" borderId="0" xfId="0" applyFont="1" applyFill="1" applyAlignment="1">
      <alignment vertical="center" wrapText="1"/>
    </xf>
    <xf numFmtId="0" fontId="94" fillId="3" borderId="0" xfId="0" applyFont="1" applyFill="1" applyAlignment="1">
      <alignment horizontal="left" vertical="top"/>
    </xf>
    <xf numFmtId="0" fontId="94" fillId="3" borderId="0" xfId="0" applyFont="1" applyFill="1" applyAlignment="1">
      <alignment horizontal="left" vertical="top" wrapText="1"/>
    </xf>
    <xf numFmtId="0" fontId="100" fillId="0" borderId="0" xfId="0" applyFont="1" applyAlignment="1">
      <alignment horizontal="left" vertical="center" indent="3"/>
    </xf>
    <xf numFmtId="0" fontId="91" fillId="3" borderId="0" xfId="0" applyFont="1" applyFill="1" applyAlignment="1">
      <alignment horizontal="left" vertical="center"/>
    </xf>
    <xf numFmtId="0" fontId="53" fillId="3" borderId="0" xfId="0" applyFont="1" applyFill="1" applyAlignment="1">
      <alignment horizontal="left" vertical="top"/>
    </xf>
    <xf numFmtId="9" fontId="50" fillId="3" borderId="7" xfId="57" applyFont="1" applyFill="1" applyBorder="1" applyAlignment="1">
      <alignment horizontal="center" vertical="center" wrapText="1"/>
    </xf>
    <xf numFmtId="0" fontId="50" fillId="2" borderId="37" xfId="0" applyFont="1" applyFill="1" applyBorder="1" applyAlignment="1">
      <alignment horizontal="left" wrapText="1"/>
    </xf>
    <xf numFmtId="9" fontId="50" fillId="3" borderId="37" xfId="57" applyFont="1" applyFill="1" applyBorder="1" applyAlignment="1">
      <alignment horizontal="center" vertical="center" wrapText="1"/>
    </xf>
    <xf numFmtId="9" fontId="50" fillId="3" borderId="49" xfId="57" applyFont="1" applyFill="1" applyBorder="1" applyAlignment="1">
      <alignment horizontal="center" vertical="center" wrapText="1"/>
    </xf>
    <xf numFmtId="9" fontId="50" fillId="3" borderId="48" xfId="57" applyFont="1" applyFill="1" applyBorder="1" applyAlignment="1">
      <alignment horizontal="center" vertical="center" wrapText="1"/>
    </xf>
    <xf numFmtId="9" fontId="82" fillId="3" borderId="48" xfId="57" quotePrefix="1" applyFont="1" applyFill="1" applyBorder="1" applyAlignment="1">
      <alignment horizontal="center" vertical="center" wrapText="1"/>
    </xf>
    <xf numFmtId="0" fontId="0" fillId="10" borderId="0" xfId="0" applyFill="1" applyAlignment="1">
      <alignment horizontal="center" vertical="center"/>
    </xf>
    <xf numFmtId="0" fontId="0" fillId="10" borderId="0" xfId="0" applyFill="1"/>
    <xf numFmtId="0" fontId="11" fillId="10" borderId="0" xfId="0" applyFont="1" applyFill="1"/>
    <xf numFmtId="0" fontId="11" fillId="3" borderId="0" xfId="0" applyFont="1" applyFill="1" applyAlignment="1">
      <alignment horizontal="left" vertical="center"/>
    </xf>
    <xf numFmtId="0" fontId="0" fillId="7" borderId="0" xfId="0" applyFill="1" applyAlignment="1">
      <alignment horizontal="left"/>
    </xf>
    <xf numFmtId="0" fontId="0" fillId="0" borderId="0" xfId="0" applyAlignment="1">
      <alignment horizontal="left"/>
    </xf>
    <xf numFmtId="0" fontId="11" fillId="10" borderId="52" xfId="0" applyFont="1" applyFill="1" applyBorder="1"/>
    <xf numFmtId="0" fontId="108" fillId="0" borderId="34" xfId="0" applyFont="1" applyBorder="1"/>
    <xf numFmtId="0" fontId="66" fillId="0" borderId="34" xfId="0" applyFont="1" applyBorder="1"/>
    <xf numFmtId="0" fontId="109" fillId="3" borderId="0" xfId="0" applyFont="1" applyFill="1"/>
    <xf numFmtId="0" fontId="112" fillId="3" borderId="0" xfId="0" applyFont="1" applyFill="1"/>
    <xf numFmtId="0" fontId="118" fillId="3" borderId="0" xfId="0" applyFont="1" applyFill="1"/>
    <xf numFmtId="0" fontId="119" fillId="3" borderId="9" xfId="0" applyFont="1" applyFill="1" applyBorder="1" applyAlignment="1">
      <alignment vertical="center" wrapText="1"/>
    </xf>
    <xf numFmtId="0" fontId="120" fillId="3" borderId="8" xfId="0" applyFont="1" applyFill="1" applyBorder="1" applyAlignment="1">
      <alignment vertical="center" wrapText="1"/>
    </xf>
    <xf numFmtId="0" fontId="120" fillId="3" borderId="9" xfId="0" applyFont="1" applyFill="1" applyBorder="1" applyAlignment="1">
      <alignment vertical="center" wrapText="1"/>
    </xf>
    <xf numFmtId="0" fontId="121" fillId="3" borderId="8" xfId="0" applyFont="1" applyFill="1" applyBorder="1" applyAlignment="1">
      <alignment vertical="center" wrapText="1"/>
    </xf>
    <xf numFmtId="0" fontId="121" fillId="3" borderId="9" xfId="0" applyFont="1" applyFill="1" applyBorder="1" applyAlignment="1">
      <alignment vertical="center" wrapText="1"/>
    </xf>
    <xf numFmtId="0" fontId="122" fillId="3" borderId="8" xfId="0" applyFont="1" applyFill="1" applyBorder="1" applyAlignment="1">
      <alignment vertical="center" wrapText="1"/>
    </xf>
    <xf numFmtId="0" fontId="78" fillId="3" borderId="34" xfId="0" applyFont="1" applyFill="1" applyBorder="1"/>
    <xf numFmtId="0" fontId="91" fillId="3" borderId="0" xfId="0" applyFont="1" applyFill="1" applyAlignment="1">
      <alignment horizontal="left" vertical="center" wrapText="1"/>
    </xf>
    <xf numFmtId="0" fontId="70" fillId="3" borderId="53" xfId="0" applyFont="1" applyFill="1" applyBorder="1" applyAlignment="1">
      <alignment vertical="center" wrapText="1"/>
    </xf>
    <xf numFmtId="0" fontId="65" fillId="3" borderId="0" xfId="0" applyFont="1" applyFill="1"/>
    <xf numFmtId="0" fontId="44" fillId="12" borderId="0" xfId="0" applyFont="1" applyFill="1" applyAlignment="1">
      <alignment horizontal="left" vertical="center" wrapText="1"/>
    </xf>
    <xf numFmtId="0" fontId="76" fillId="3" borderId="0" xfId="0" applyFont="1" applyFill="1" applyAlignment="1">
      <alignment horizontal="left" wrapText="1"/>
    </xf>
    <xf numFmtId="0" fontId="58" fillId="0" borderId="14" xfId="0" applyFont="1" applyBorder="1" applyAlignment="1">
      <alignment horizontal="left" vertical="center" wrapText="1"/>
    </xf>
    <xf numFmtId="0" fontId="58" fillId="0" borderId="43" xfId="0" applyFont="1" applyBorder="1" applyAlignment="1">
      <alignment horizontal="left" vertical="center" wrapText="1"/>
    </xf>
    <xf numFmtId="0" fontId="44" fillId="4" borderId="0" xfId="0" applyFont="1" applyFill="1" applyAlignment="1">
      <alignment horizontal="left" vertical="center" wrapText="1"/>
    </xf>
    <xf numFmtId="0" fontId="44" fillId="13" borderId="0" xfId="0" applyFont="1" applyFill="1" applyAlignment="1">
      <alignment horizontal="left" vertical="center" wrapText="1"/>
    </xf>
    <xf numFmtId="9" fontId="50" fillId="3" borderId="0" xfId="57" applyFont="1" applyFill="1" applyBorder="1" applyAlignment="1">
      <alignment horizontal="right" vertical="center" wrapText="1"/>
    </xf>
    <xf numFmtId="0" fontId="50" fillId="2" borderId="0" xfId="0" applyFont="1" applyFill="1" applyBorder="1" applyAlignment="1">
      <alignment wrapText="1"/>
    </xf>
    <xf numFmtId="0" fontId="11" fillId="3" borderId="0" xfId="0" applyFont="1" applyFill="1"/>
    <xf numFmtId="0" fontId="0" fillId="3" borderId="0" xfId="0" applyFill="1" applyAlignment="1">
      <alignment horizontal="right"/>
    </xf>
    <xf numFmtId="0" fontId="117" fillId="3" borderId="9" xfId="0" applyFont="1" applyFill="1" applyBorder="1" applyAlignment="1">
      <alignment horizontal="right" vertical="center"/>
    </xf>
    <xf numFmtId="0" fontId="43" fillId="3" borderId="0" xfId="0" applyFont="1" applyFill="1" applyAlignment="1">
      <alignment horizontal="right" vertical="center"/>
    </xf>
    <xf numFmtId="0" fontId="11" fillId="3" borderId="0" xfId="0" applyFont="1" applyFill="1" applyAlignment="1">
      <alignment horizontal="right"/>
    </xf>
    <xf numFmtId="0" fontId="111" fillId="3" borderId="8" xfId="0" applyFont="1" applyFill="1" applyBorder="1" applyAlignment="1">
      <alignment horizontal="right" vertical="center"/>
    </xf>
    <xf numFmtId="0" fontId="111" fillId="3" borderId="9" xfId="0" applyFont="1" applyFill="1" applyBorder="1" applyAlignment="1">
      <alignment horizontal="right" vertical="center"/>
    </xf>
    <xf numFmtId="0" fontId="111" fillId="3" borderId="39" xfId="0" applyFont="1" applyFill="1" applyBorder="1" applyAlignment="1">
      <alignment horizontal="right" vertical="center"/>
    </xf>
    <xf numFmtId="0" fontId="11" fillId="3" borderId="0" xfId="0" applyFont="1" applyFill="1" applyAlignment="1">
      <alignment horizontal="right" vertical="center"/>
    </xf>
    <xf numFmtId="0" fontId="48" fillId="3" borderId="11" xfId="0" applyFont="1" applyFill="1" applyBorder="1" applyAlignment="1">
      <alignment vertical="center"/>
    </xf>
    <xf numFmtId="0" fontId="124" fillId="3" borderId="11" xfId="0" applyFont="1" applyFill="1" applyBorder="1" applyAlignment="1">
      <alignment vertical="center"/>
    </xf>
    <xf numFmtId="0" fontId="50" fillId="2" borderId="0" xfId="0" applyFont="1" applyFill="1" applyBorder="1" applyAlignment="1"/>
    <xf numFmtId="0" fontId="50" fillId="2" borderId="38" xfId="0" applyFont="1" applyFill="1" applyBorder="1" applyAlignment="1"/>
    <xf numFmtId="0" fontId="50" fillId="2" borderId="17" xfId="0" applyFont="1" applyFill="1" applyBorder="1" applyAlignment="1"/>
    <xf numFmtId="0" fontId="50" fillId="2" borderId="57" xfId="0" applyFont="1" applyFill="1" applyBorder="1" applyAlignment="1"/>
    <xf numFmtId="0" fontId="125" fillId="2" borderId="17" xfId="0" applyFont="1" applyFill="1" applyBorder="1" applyAlignment="1"/>
    <xf numFmtId="0" fontId="125" fillId="2" borderId="38" xfId="0" applyFont="1" applyFill="1" applyBorder="1" applyAlignment="1"/>
    <xf numFmtId="0" fontId="125" fillId="2" borderId="57" xfId="0" applyFont="1" applyFill="1" applyBorder="1" applyAlignment="1"/>
    <xf numFmtId="0" fontId="129" fillId="3" borderId="0" xfId="0" applyFont="1" applyFill="1" applyAlignment="1">
      <alignment horizontal="center" vertical="center"/>
    </xf>
    <xf numFmtId="0" fontId="52" fillId="2" borderId="0" xfId="0" applyFont="1" applyFill="1" applyAlignment="1"/>
    <xf numFmtId="0" fontId="50" fillId="2" borderId="0" xfId="0" applyFont="1" applyFill="1" applyAlignment="1">
      <alignment horizontal="left"/>
    </xf>
    <xf numFmtId="0" fontId="52" fillId="2" borderId="12" xfId="0" applyFont="1" applyFill="1" applyBorder="1" applyAlignment="1">
      <alignment horizontal="left"/>
    </xf>
    <xf numFmtId="0" fontId="48" fillId="0" borderId="11" xfId="0" applyFont="1" applyBorder="1" applyAlignment="1">
      <alignment vertical="center"/>
    </xf>
    <xf numFmtId="0" fontId="50" fillId="2" borderId="0" xfId="0" applyFont="1" applyFill="1" applyAlignment="1"/>
    <xf numFmtId="0" fontId="50" fillId="2" borderId="15" xfId="0" applyFont="1" applyFill="1" applyBorder="1" applyAlignment="1"/>
    <xf numFmtId="0" fontId="48" fillId="3" borderId="13" xfId="0" applyFont="1" applyFill="1" applyBorder="1" applyAlignment="1">
      <alignment vertical="center"/>
    </xf>
    <xf numFmtId="0" fontId="52" fillId="2" borderId="15" xfId="0" applyFont="1" applyFill="1" applyBorder="1" applyAlignment="1"/>
    <xf numFmtId="0" fontId="48" fillId="3" borderId="14" xfId="0" applyFont="1" applyFill="1" applyBorder="1" applyAlignment="1">
      <alignment vertical="center"/>
    </xf>
    <xf numFmtId="0" fontId="47" fillId="3" borderId="10" xfId="0" applyFont="1" applyFill="1" applyBorder="1" applyAlignment="1"/>
    <xf numFmtId="0" fontId="0" fillId="3" borderId="0" xfId="0" applyFill="1" applyAlignment="1"/>
    <xf numFmtId="0" fontId="57" fillId="3" borderId="0" xfId="0" applyFont="1" applyFill="1" applyAlignment="1">
      <alignment horizontal="center" vertical="center" textRotation="180"/>
    </xf>
    <xf numFmtId="0" fontId="62" fillId="2" borderId="47" xfId="0" applyFont="1" applyFill="1" applyBorder="1" applyAlignment="1"/>
    <xf numFmtId="0" fontId="75" fillId="0" borderId="32" xfId="0" applyFont="1" applyBorder="1" applyAlignment="1"/>
    <xf numFmtId="0" fontId="62" fillId="2" borderId="13" xfId="0" applyFont="1" applyFill="1" applyBorder="1" applyAlignment="1"/>
    <xf numFmtId="0" fontId="75" fillId="0" borderId="31" xfId="0" applyFont="1" applyBorder="1" applyAlignment="1"/>
    <xf numFmtId="0" fontId="59" fillId="3" borderId="0" xfId="0" applyFont="1" applyFill="1" applyAlignment="1"/>
    <xf numFmtId="0" fontId="62" fillId="2" borderId="43" xfId="0" applyFont="1" applyFill="1" applyBorder="1" applyAlignment="1"/>
    <xf numFmtId="0" fontId="11" fillId="3" borderId="0" xfId="0" applyFont="1" applyFill="1" applyAlignment="1"/>
    <xf numFmtId="0" fontId="66" fillId="3" borderId="18" xfId="0" applyFont="1" applyFill="1" applyBorder="1" applyAlignment="1"/>
    <xf numFmtId="0" fontId="67" fillId="3" borderId="21" xfId="0" applyFont="1" applyFill="1" applyBorder="1" applyAlignment="1">
      <alignment vertical="center"/>
    </xf>
    <xf numFmtId="0" fontId="50" fillId="2" borderId="22" xfId="0" applyFont="1" applyFill="1" applyBorder="1" applyAlignment="1"/>
    <xf numFmtId="0" fontId="52" fillId="2" borderId="22" xfId="0" applyFont="1" applyFill="1" applyBorder="1" applyAlignment="1">
      <alignment horizontal="left"/>
    </xf>
    <xf numFmtId="0" fontId="67" fillId="3" borderId="22" xfId="0" applyFont="1" applyFill="1" applyBorder="1" applyAlignment="1">
      <alignment vertical="center"/>
    </xf>
    <xf numFmtId="0" fontId="52" fillId="2" borderId="22" xfId="0" applyFont="1" applyFill="1" applyBorder="1" applyAlignment="1"/>
    <xf numFmtId="0" fontId="91" fillId="3" borderId="0" xfId="0" applyFont="1" applyFill="1" applyAlignment="1"/>
    <xf numFmtId="0" fontId="67" fillId="3" borderId="19" xfId="0" applyFont="1" applyFill="1" applyBorder="1" applyAlignment="1">
      <alignment vertical="center"/>
    </xf>
    <xf numFmtId="0" fontId="14" fillId="3" borderId="0" xfId="0" applyFont="1" applyFill="1" applyAlignment="1"/>
    <xf numFmtId="0" fontId="52" fillId="2" borderId="19" xfId="0" applyFont="1" applyFill="1" applyBorder="1" applyAlignment="1"/>
    <xf numFmtId="0" fontId="67" fillId="3" borderId="23" xfId="0" applyFont="1" applyFill="1" applyBorder="1" applyAlignment="1">
      <alignment vertical="center"/>
    </xf>
    <xf numFmtId="0" fontId="18" fillId="3" borderId="0" xfId="0" applyFont="1" applyFill="1" applyAlignment="1"/>
    <xf numFmtId="0" fontId="13" fillId="2" borderId="22" xfId="27" applyFont="1" applyFill="1" applyBorder="1" applyAlignment="1"/>
    <xf numFmtId="0" fontId="50" fillId="2" borderId="0" xfId="0" applyFont="1" applyFill="1" applyBorder="1" applyAlignment="1">
      <alignment horizontal="left" vertical="center"/>
    </xf>
    <xf numFmtId="0" fontId="16" fillId="7" borderId="0" xfId="0" applyFont="1" applyFill="1" applyAlignment="1"/>
    <xf numFmtId="0" fontId="130" fillId="3" borderId="0" xfId="0" applyFont="1" applyFill="1"/>
    <xf numFmtId="0" fontId="70" fillId="3" borderId="25" xfId="0" applyFont="1" applyFill="1" applyBorder="1" applyAlignment="1">
      <alignment vertical="center"/>
    </xf>
    <xf numFmtId="0" fontId="50" fillId="2" borderId="26" xfId="0" applyFont="1" applyFill="1" applyBorder="1" applyAlignment="1"/>
    <xf numFmtId="0" fontId="50" fillId="2" borderId="27" xfId="0" applyFont="1" applyFill="1" applyBorder="1" applyAlignment="1">
      <alignment horizontal="left" vertical="center"/>
    </xf>
    <xf numFmtId="0" fontId="0" fillId="10" borderId="0" xfId="0" applyFill="1" applyAlignment="1"/>
    <xf numFmtId="0" fontId="105" fillId="10" borderId="27" xfId="0" applyFont="1" applyFill="1" applyBorder="1" applyAlignment="1">
      <alignment horizontal="left" vertical="center"/>
    </xf>
    <xf numFmtId="0" fontId="0" fillId="7" borderId="0" xfId="0" applyFill="1" applyAlignment="1"/>
    <xf numFmtId="0" fontId="0" fillId="0" borderId="0" xfId="0" applyAlignment="1"/>
    <xf numFmtId="0" fontId="69" fillId="3" borderId="24" xfId="0" applyFont="1" applyFill="1" applyBorder="1" applyAlignment="1"/>
    <xf numFmtId="0" fontId="70" fillId="3" borderId="3" xfId="0" applyFont="1" applyFill="1" applyBorder="1" applyAlignment="1">
      <alignment vertical="center"/>
    </xf>
    <xf numFmtId="0" fontId="50" fillId="2" borderId="0" xfId="0" applyFont="1" applyFill="1" applyAlignment="1">
      <alignment vertical="center"/>
    </xf>
    <xf numFmtId="0" fontId="50" fillId="2" borderId="3" xfId="0" applyFont="1" applyFill="1" applyBorder="1" applyAlignment="1">
      <alignment vertical="center"/>
    </xf>
    <xf numFmtId="0" fontId="70" fillId="3" borderId="6" xfId="0" applyFont="1" applyFill="1" applyBorder="1" applyAlignment="1">
      <alignment vertical="center"/>
    </xf>
    <xf numFmtId="0" fontId="50" fillId="2" borderId="6" xfId="0" applyFont="1" applyFill="1" applyBorder="1" applyAlignment="1">
      <alignment vertical="center"/>
    </xf>
    <xf numFmtId="0" fontId="50" fillId="2" borderId="3" xfId="0" applyFont="1" applyFill="1" applyBorder="1" applyAlignment="1"/>
    <xf numFmtId="0" fontId="52" fillId="2" borderId="3" xfId="0" applyFont="1" applyFill="1" applyBorder="1" applyAlignment="1"/>
    <xf numFmtId="0" fontId="87" fillId="2" borderId="7" xfId="0" applyFont="1" applyFill="1" applyBorder="1" applyAlignment="1"/>
    <xf numFmtId="0" fontId="87" fillId="2" borderId="37" xfId="0" applyFont="1" applyFill="1" applyBorder="1" applyAlignment="1"/>
    <xf numFmtId="0" fontId="52" fillId="2" borderId="28" xfId="0" applyFont="1" applyFill="1" applyBorder="1" applyAlignment="1"/>
    <xf numFmtId="0" fontId="50" fillId="2" borderId="48" xfId="0" applyFont="1" applyFill="1" applyBorder="1" applyAlignment="1"/>
    <xf numFmtId="0" fontId="37" fillId="3" borderId="0" xfId="17" applyFont="1" applyAlignment="1">
      <alignment vertical="top"/>
    </xf>
    <xf numFmtId="0" fontId="27" fillId="3" borderId="0" xfId="17" applyAlignment="1">
      <alignment vertical="top"/>
    </xf>
    <xf numFmtId="0" fontId="24" fillId="3" borderId="0" xfId="22" applyFill="1" applyAlignment="1">
      <alignment horizontal="left"/>
    </xf>
    <xf numFmtId="0" fontId="32" fillId="3" borderId="0" xfId="10" applyBorder="1" applyAlignment="1"/>
    <xf numFmtId="2" fontId="32" fillId="3" borderId="0" xfId="12" applyBorder="1" applyAlignment="1"/>
    <xf numFmtId="2" fontId="32" fillId="3" borderId="0" xfId="12" applyBorder="1" applyAlignment="1">
      <alignment vertical="top"/>
    </xf>
    <xf numFmtId="0" fontId="50" fillId="2" borderId="7" xfId="0" applyFont="1" applyFill="1" applyBorder="1" applyAlignment="1">
      <alignment horizontal="left" vertical="center"/>
    </xf>
    <xf numFmtId="0" fontId="50" fillId="2" borderId="0" xfId="0" applyFont="1" applyFill="1" applyAlignment="1">
      <alignment horizontal="left" vertical="center"/>
    </xf>
    <xf numFmtId="0" fontId="50" fillId="2" borderId="49" xfId="0" applyFont="1" applyFill="1" applyBorder="1" applyAlignment="1">
      <alignment horizontal="left" vertical="center"/>
    </xf>
    <xf numFmtId="0" fontId="50" fillId="2" borderId="3" xfId="0" applyFont="1" applyFill="1" applyBorder="1" applyAlignment="1">
      <alignment horizontal="left" vertical="center"/>
    </xf>
    <xf numFmtId="0" fontId="50" fillId="2" borderId="7" xfId="0" applyFont="1" applyFill="1" applyBorder="1" applyAlignment="1">
      <alignment horizontal="left"/>
    </xf>
    <xf numFmtId="0" fontId="50" fillId="2" borderId="37" xfId="0" applyFont="1" applyFill="1" applyBorder="1" applyAlignment="1">
      <alignment horizontal="left"/>
    </xf>
    <xf numFmtId="0" fontId="70" fillId="3" borderId="53" xfId="0" applyFont="1" applyFill="1" applyBorder="1" applyAlignment="1">
      <alignment vertical="center"/>
    </xf>
    <xf numFmtId="164" fontId="70" fillId="2" borderId="3" xfId="0" applyNumberFormat="1" applyFont="1" applyFill="1" applyBorder="1" applyAlignment="1">
      <alignment vertical="center"/>
    </xf>
    <xf numFmtId="0" fontId="50" fillId="2" borderId="7" xfId="0" applyFont="1" applyFill="1" applyBorder="1" applyAlignment="1"/>
    <xf numFmtId="0" fontId="11" fillId="7" borderId="0" xfId="0" applyFont="1" applyFill="1" applyAlignment="1"/>
    <xf numFmtId="0" fontId="11" fillId="3" borderId="0" xfId="0" applyFont="1" applyFill="1"/>
    <xf numFmtId="0" fontId="94" fillId="3" borderId="0" xfId="0" applyFont="1" applyFill="1" applyAlignment="1">
      <alignment horizontal="left" vertical="top" wrapText="1"/>
    </xf>
    <xf numFmtId="0" fontId="94" fillId="3" borderId="0" xfId="0" applyFont="1" applyFill="1" applyAlignment="1">
      <alignment horizontal="left" vertical="top"/>
    </xf>
    <xf numFmtId="0" fontId="35" fillId="3" borderId="0" xfId="0" applyFont="1" applyFill="1" applyAlignment="1">
      <alignment vertical="center" wrapText="1"/>
    </xf>
    <xf numFmtId="0" fontId="50" fillId="2" borderId="0" xfId="0" quotePrefix="1" applyFont="1" applyFill="1" applyAlignment="1"/>
    <xf numFmtId="1" fontId="50" fillId="3" borderId="26" xfId="57" applyNumberFormat="1" applyFont="1" applyFill="1" applyBorder="1" applyAlignment="1">
      <alignment horizontal="right" vertical="center" wrapText="1"/>
    </xf>
    <xf numFmtId="0" fontId="113" fillId="3" borderId="39" xfId="0" applyFont="1" applyFill="1" applyBorder="1" applyAlignment="1">
      <alignment vertical="center" wrapText="1"/>
    </xf>
    <xf numFmtId="0" fontId="110" fillId="3" borderId="9" xfId="0" applyFont="1" applyFill="1" applyBorder="1" applyAlignment="1">
      <alignment vertical="center" wrapText="1"/>
    </xf>
    <xf numFmtId="0" fontId="45" fillId="3" borderId="54" xfId="0" applyFont="1" applyFill="1" applyBorder="1" applyAlignment="1">
      <alignment vertical="center" wrapText="1"/>
    </xf>
    <xf numFmtId="0" fontId="11" fillId="3" borderId="0" xfId="0" applyFont="1" applyFill="1"/>
    <xf numFmtId="0" fontId="113" fillId="3" borderId="8" xfId="0" applyFont="1" applyFill="1" applyBorder="1" applyAlignment="1">
      <alignment vertical="center" wrapText="1"/>
    </xf>
    <xf numFmtId="0" fontId="116" fillId="3" borderId="9" xfId="0" applyFont="1" applyFill="1" applyBorder="1" applyAlignment="1">
      <alignment vertical="center" wrapText="1"/>
    </xf>
    <xf numFmtId="0" fontId="45" fillId="3" borderId="55" xfId="0" applyFont="1" applyFill="1" applyBorder="1" applyAlignment="1">
      <alignment vertical="center" wrapText="1"/>
    </xf>
    <xf numFmtId="0" fontId="114" fillId="3" borderId="9" xfId="0" applyFont="1" applyFill="1" applyBorder="1" applyAlignment="1">
      <alignment vertical="center" wrapText="1"/>
    </xf>
    <xf numFmtId="0" fontId="115" fillId="3" borderId="9" xfId="0" applyFont="1" applyFill="1" applyBorder="1" applyAlignment="1">
      <alignment vertical="center" wrapText="1"/>
    </xf>
    <xf numFmtId="0" fontId="54" fillId="3" borderId="0" xfId="0" applyFont="1" applyFill="1" applyAlignment="1">
      <alignment horizontal="left" vertical="center" wrapText="1"/>
    </xf>
    <xf numFmtId="0" fontId="46" fillId="11" borderId="0" xfId="0" applyFont="1" applyFill="1" applyAlignment="1">
      <alignment vertical="center"/>
    </xf>
    <xf numFmtId="0" fontId="48" fillId="3" borderId="15" xfId="0" applyFont="1" applyFill="1" applyBorder="1" applyAlignment="1">
      <alignment vertical="center" wrapText="1"/>
    </xf>
    <xf numFmtId="0" fontId="64" fillId="2" borderId="17" xfId="0" applyFont="1" applyFill="1" applyBorder="1" applyAlignment="1">
      <alignment wrapText="1"/>
    </xf>
    <xf numFmtId="0" fontId="64" fillId="2" borderId="0" xfId="0" applyFont="1" applyFill="1" applyAlignment="1">
      <alignment wrapText="1"/>
    </xf>
    <xf numFmtId="0" fontId="46" fillId="4" borderId="0" xfId="0" applyFont="1" applyFill="1" applyAlignment="1">
      <alignment vertical="center"/>
    </xf>
    <xf numFmtId="0" fontId="67" fillId="3" borderId="22" xfId="0" applyFont="1" applyFill="1" applyBorder="1" applyAlignment="1">
      <alignment vertical="center" wrapText="1"/>
    </xf>
    <xf numFmtId="0" fontId="50" fillId="2" borderId="20" xfId="0" applyFont="1" applyFill="1" applyBorder="1" applyAlignment="1">
      <alignment wrapText="1"/>
    </xf>
    <xf numFmtId="0" fontId="50" fillId="2" borderId="0" xfId="0" applyFont="1" applyFill="1" applyAlignment="1">
      <alignment wrapText="1"/>
    </xf>
    <xf numFmtId="0" fontId="50" fillId="2" borderId="18" xfId="0" applyFont="1" applyFill="1" applyBorder="1" applyAlignment="1">
      <alignment wrapText="1"/>
    </xf>
    <xf numFmtId="0" fontId="67" fillId="3" borderId="21" xfId="0" applyFont="1" applyFill="1" applyBorder="1" applyAlignment="1">
      <alignment vertical="center" wrapText="1"/>
    </xf>
    <xf numFmtId="0" fontId="50" fillId="2" borderId="3" xfId="0" applyFont="1" applyFill="1" applyBorder="1" applyAlignment="1">
      <alignment wrapText="1"/>
    </xf>
    <xf numFmtId="0" fontId="46" fillId="12" borderId="0" xfId="0" applyFont="1" applyFill="1" applyAlignment="1">
      <alignment vertical="center"/>
    </xf>
    <xf numFmtId="0" fontId="70" fillId="3" borderId="26" xfId="0" applyFont="1" applyFill="1" applyBorder="1" applyAlignment="1">
      <alignment vertical="center" wrapText="1"/>
    </xf>
    <xf numFmtId="0" fontId="50" fillId="2" borderId="56" xfId="0" applyFont="1" applyFill="1" applyBorder="1" applyAlignment="1">
      <alignment wrapText="1"/>
    </xf>
    <xf numFmtId="0" fontId="99" fillId="3" borderId="0" xfId="0" applyFont="1" applyFill="1" applyAlignment="1">
      <alignment horizontal="left" vertical="top" wrapText="1"/>
    </xf>
    <xf numFmtId="0" fontId="91" fillId="3" borderId="0" xfId="0" applyFont="1" applyFill="1" applyAlignment="1">
      <alignment horizontal="left" vertical="center" wrapText="1"/>
    </xf>
    <xf numFmtId="0" fontId="94" fillId="3" borderId="0" xfId="0" applyFont="1" applyFill="1" applyAlignment="1">
      <alignment horizontal="left" vertical="top" wrapText="1"/>
    </xf>
    <xf numFmtId="0" fontId="94" fillId="3" borderId="0" xfId="0" applyFont="1" applyFill="1" applyAlignment="1">
      <alignment horizontal="left" vertical="top"/>
    </xf>
    <xf numFmtId="164" fontId="49" fillId="2" borderId="14" xfId="0" applyNumberFormat="1" applyFont="1" applyFill="1" applyBorder="1" applyAlignment="1">
      <alignment horizontal="center" vertical="center" wrapText="1"/>
    </xf>
    <xf numFmtId="0" fontId="54" fillId="3" borderId="0" xfId="0" applyFont="1" applyFill="1" applyAlignment="1">
      <alignment horizontal="left" vertical="top" wrapText="1"/>
    </xf>
    <xf numFmtId="0" fontId="52" fillId="2" borderId="12" xfId="0" applyFont="1" applyFill="1" applyBorder="1" applyAlignment="1">
      <alignment horizontal="left" wrapText="1"/>
    </xf>
    <xf numFmtId="0" fontId="48" fillId="3" borderId="11" xfId="0" applyFont="1" applyFill="1" applyBorder="1" applyAlignment="1">
      <alignment vertical="center" wrapText="1"/>
    </xf>
    <xf numFmtId="0" fontId="48" fillId="3" borderId="13" xfId="0" applyFont="1" applyFill="1" applyBorder="1" applyAlignment="1">
      <alignment vertical="center" wrapText="1"/>
    </xf>
    <xf numFmtId="0" fontId="50" fillId="2" borderId="17" xfId="0" applyFont="1" applyFill="1" applyBorder="1" applyAlignment="1">
      <alignment wrapText="1"/>
    </xf>
    <xf numFmtId="0" fontId="48" fillId="3" borderId="11" xfId="0" applyFont="1" applyFill="1" applyBorder="1" applyAlignment="1">
      <alignment vertical="center"/>
    </xf>
    <xf numFmtId="0" fontId="49" fillId="0" borderId="14" xfId="0" applyFont="1" applyBorder="1" applyAlignment="1">
      <alignment horizontal="center" vertical="center" wrapText="1"/>
    </xf>
    <xf numFmtId="164" fontId="49" fillId="2" borderId="11" xfId="0" applyNumberFormat="1" applyFont="1" applyFill="1" applyBorder="1" applyAlignment="1">
      <alignment horizontal="center" vertical="center" wrapText="1"/>
    </xf>
    <xf numFmtId="0" fontId="62" fillId="2" borderId="0" xfId="0" applyFont="1" applyFill="1" applyAlignment="1">
      <alignment horizontal="left" wrapText="1"/>
    </xf>
    <xf numFmtId="0" fontId="59" fillId="3" borderId="0" xfId="0" applyFont="1" applyFill="1" applyAlignment="1">
      <alignment horizontal="left" vertical="center" wrapText="1"/>
    </xf>
    <xf numFmtId="0" fontId="63" fillId="2" borderId="0" xfId="0" applyFont="1" applyFill="1" applyAlignment="1">
      <alignment horizontal="left" wrapText="1"/>
    </xf>
    <xf numFmtId="0" fontId="58" fillId="3" borderId="41" xfId="0" applyFont="1" applyFill="1" applyBorder="1" applyAlignment="1">
      <alignment horizontal="center" vertical="center" textRotation="90" wrapText="1"/>
    </xf>
    <xf numFmtId="0" fontId="58" fillId="3" borderId="45" xfId="0" applyFont="1" applyFill="1" applyBorder="1" applyAlignment="1">
      <alignment horizontal="center" vertical="center" textRotation="90" wrapText="1"/>
    </xf>
    <xf numFmtId="0" fontId="35" fillId="3" borderId="0" xfId="0" applyFont="1" applyFill="1" applyAlignment="1">
      <alignment horizontal="left" vertical="center" wrapText="1"/>
    </xf>
    <xf numFmtId="0" fontId="48" fillId="3" borderId="42" xfId="0" applyFont="1" applyFill="1" applyBorder="1" applyAlignment="1">
      <alignment horizontal="center" vertical="center" wrapText="1"/>
    </xf>
    <xf numFmtId="0" fontId="48" fillId="3" borderId="11" xfId="0" applyFont="1" applyFill="1" applyBorder="1" applyAlignment="1">
      <alignment horizontal="center" vertical="center" wrapText="1"/>
    </xf>
    <xf numFmtId="0" fontId="62" fillId="0" borderId="0" xfId="0" applyFont="1" applyAlignment="1">
      <alignment horizontal="left" wrapText="1"/>
    </xf>
    <xf numFmtId="0" fontId="58" fillId="0" borderId="14" xfId="0" applyFont="1" applyBorder="1" applyAlignment="1">
      <alignment horizontal="left" vertical="center"/>
    </xf>
    <xf numFmtId="0" fontId="58" fillId="0" borderId="43" xfId="0" applyFont="1" applyBorder="1" applyAlignment="1">
      <alignment horizontal="left" vertical="center"/>
    </xf>
    <xf numFmtId="0" fontId="58" fillId="3" borderId="40" xfId="0" applyFont="1" applyFill="1" applyBorder="1" applyAlignment="1">
      <alignment horizontal="center" vertical="center" textRotation="90" wrapText="1"/>
    </xf>
    <xf numFmtId="0" fontId="58" fillId="3" borderId="44" xfId="0" applyFont="1" applyFill="1" applyBorder="1" applyAlignment="1">
      <alignment horizontal="center" vertical="center" textRotation="90" wrapText="1"/>
    </xf>
    <xf numFmtId="0" fontId="58" fillId="3" borderId="14" xfId="0" applyFont="1" applyFill="1" applyBorder="1" applyAlignment="1">
      <alignment horizontal="center" vertical="center" textRotation="90" wrapText="1"/>
    </xf>
    <xf numFmtId="0" fontId="58" fillId="3" borderId="43" xfId="0" applyFont="1" applyFill="1" applyBorder="1" applyAlignment="1">
      <alignment horizontal="center" vertical="center" textRotation="90" wrapText="1"/>
    </xf>
    <xf numFmtId="0" fontId="98" fillId="3" borderId="0" xfId="0" applyFont="1" applyFill="1" applyAlignment="1">
      <alignment horizontal="left" vertical="center" wrapText="1"/>
    </xf>
    <xf numFmtId="164" fontId="67" fillId="2" borderId="21" xfId="0" applyNumberFormat="1" applyFont="1" applyFill="1" applyBorder="1" applyAlignment="1">
      <alignment horizontal="center" vertical="center" wrapText="1"/>
    </xf>
    <xf numFmtId="164" fontId="67" fillId="2" borderId="22" xfId="0" applyNumberFormat="1" applyFont="1" applyFill="1" applyBorder="1" applyAlignment="1">
      <alignment horizontal="center" vertical="center" wrapText="1"/>
    </xf>
    <xf numFmtId="0" fontId="94" fillId="3" borderId="20" xfId="0" applyFont="1" applyFill="1" applyBorder="1" applyAlignment="1">
      <alignment horizontal="right" vertical="center"/>
    </xf>
    <xf numFmtId="0" fontId="96" fillId="3" borderId="20" xfId="0" applyFont="1" applyFill="1" applyBorder="1" applyAlignment="1">
      <alignment horizontal="left" wrapText="1"/>
    </xf>
    <xf numFmtId="0" fontId="96" fillId="3" borderId="0" xfId="0" applyFont="1" applyFill="1" applyAlignment="1">
      <alignment horizontal="left" wrapText="1"/>
    </xf>
    <xf numFmtId="0" fontId="94" fillId="3" borderId="20" xfId="0" applyFont="1" applyFill="1" applyBorder="1" applyAlignment="1">
      <alignment horizontal="left" vertical="top" wrapText="1"/>
    </xf>
    <xf numFmtId="0" fontId="94" fillId="3" borderId="0" xfId="0" applyFont="1" applyFill="1" applyAlignment="1">
      <alignment horizontal="left" vertical="center" wrapText="1"/>
    </xf>
    <xf numFmtId="0" fontId="50" fillId="2" borderId="0" xfId="0" applyFont="1" applyFill="1" applyAlignment="1">
      <alignment vertical="center" wrapText="1"/>
    </xf>
    <xf numFmtId="0" fontId="52" fillId="2" borderId="22" xfId="0" applyFont="1" applyFill="1" applyBorder="1" applyAlignment="1">
      <alignment vertical="center" wrapText="1"/>
    </xf>
    <xf numFmtId="0" fontId="50" fillId="2" borderId="20" xfId="0" applyFont="1" applyFill="1" applyBorder="1" applyAlignment="1">
      <alignment vertical="center" wrapText="1"/>
    </xf>
    <xf numFmtId="0" fontId="50" fillId="2" borderId="20" xfId="0" applyFont="1" applyFill="1" applyBorder="1" applyAlignment="1">
      <alignment horizontal="left" vertical="center"/>
    </xf>
    <xf numFmtId="0" fontId="50" fillId="2" borderId="0" xfId="0" applyFont="1" applyFill="1" applyBorder="1" applyAlignment="1">
      <alignment horizontal="left" vertical="center"/>
    </xf>
    <xf numFmtId="0" fontId="50" fillId="2" borderId="22" xfId="0" applyFont="1" applyFill="1" applyBorder="1" applyAlignment="1">
      <alignment horizontal="left" vertical="center"/>
    </xf>
    <xf numFmtId="0" fontId="98" fillId="3" borderId="0" xfId="0" applyFont="1" applyFill="1" applyAlignment="1">
      <alignment horizontal="left" vertical="top" wrapText="1"/>
    </xf>
    <xf numFmtId="0" fontId="101" fillId="10" borderId="1" xfId="0" applyFont="1" applyFill="1" applyBorder="1" applyAlignment="1">
      <alignment horizontal="center" vertical="center"/>
    </xf>
    <xf numFmtId="0" fontId="104" fillId="10" borderId="37" xfId="0" applyFont="1" applyFill="1" applyBorder="1" applyAlignment="1">
      <alignment horizontal="left" vertical="center" wrapText="1"/>
    </xf>
    <xf numFmtId="9" fontId="50" fillId="3" borderId="27" xfId="57" applyFont="1" applyFill="1" applyBorder="1" applyAlignment="1">
      <alignment horizontal="left" vertical="center" wrapText="1"/>
    </xf>
    <xf numFmtId="0" fontId="105" fillId="10" borderId="58" xfId="0" applyFont="1" applyFill="1" applyBorder="1" applyAlignment="1">
      <alignment horizontal="left" vertical="center" wrapText="1"/>
    </xf>
    <xf numFmtId="164" fontId="70" fillId="2" borderId="25" xfId="0" applyNumberFormat="1" applyFont="1" applyFill="1" applyBorder="1" applyAlignment="1">
      <alignment horizontal="left" vertical="center" wrapText="1"/>
    </xf>
    <xf numFmtId="9" fontId="50" fillId="3" borderId="27" xfId="57" applyFont="1" applyFill="1" applyBorder="1" applyAlignment="1">
      <alignment horizontal="left" vertical="center"/>
    </xf>
    <xf numFmtId="0" fontId="102" fillId="10" borderId="50" xfId="0" applyFont="1" applyFill="1" applyBorder="1" applyAlignment="1">
      <alignment horizontal="center" vertical="center"/>
    </xf>
    <xf numFmtId="0" fontId="102" fillId="10" borderId="0" xfId="0" applyFont="1" applyFill="1" applyAlignment="1">
      <alignment horizontal="center" vertical="center"/>
    </xf>
    <xf numFmtId="0" fontId="102" fillId="10" borderId="51" xfId="0" applyFont="1" applyFill="1" applyBorder="1" applyAlignment="1">
      <alignment horizontal="center" vertical="center"/>
    </xf>
    <xf numFmtId="0" fontId="103" fillId="10" borderId="50" xfId="0" applyFont="1" applyFill="1" applyBorder="1" applyAlignment="1">
      <alignment horizontal="left" vertical="top" wrapText="1"/>
    </xf>
    <xf numFmtId="0" fontId="103" fillId="10" borderId="0" xfId="0" applyFont="1" applyFill="1" applyAlignment="1">
      <alignment horizontal="left" vertical="top" wrapText="1"/>
    </xf>
    <xf numFmtId="0" fontId="103" fillId="10" borderId="51" xfId="0" applyFont="1" applyFill="1" applyBorder="1" applyAlignment="1">
      <alignment horizontal="left" vertical="top" wrapText="1"/>
    </xf>
    <xf numFmtId="0" fontId="22" fillId="3" borderId="0" xfId="11" applyBorder="1">
      <alignment horizontal="center"/>
    </xf>
    <xf numFmtId="0" fontId="107" fillId="3" borderId="0" xfId="11" applyFont="1" applyBorder="1">
      <alignment horizontal="center"/>
    </xf>
    <xf numFmtId="0" fontId="71" fillId="12" borderId="0" xfId="0" applyFont="1" applyFill="1" applyAlignment="1">
      <alignment horizontal="left" vertical="center" wrapText="1"/>
    </xf>
    <xf numFmtId="164" fontId="70" fillId="2" borderId="6" xfId="0" applyNumberFormat="1" applyFont="1" applyFill="1" applyBorder="1" applyAlignment="1">
      <alignment horizontal="center" vertical="center" wrapText="1"/>
    </xf>
    <xf numFmtId="0" fontId="50" fillId="2" borderId="0" xfId="0" applyFont="1" applyFill="1" applyAlignment="1">
      <alignment horizontal="left" wrapText="1"/>
    </xf>
    <xf numFmtId="0" fontId="50" fillId="2" borderId="48" xfId="0" applyFont="1" applyFill="1" applyBorder="1" applyAlignment="1">
      <alignment horizontal="left" wrapText="1"/>
    </xf>
    <xf numFmtId="0" fontId="70" fillId="3" borderId="25" xfId="0" applyFont="1" applyFill="1" applyBorder="1" applyAlignment="1">
      <alignment horizontal="left" vertical="center" wrapText="1"/>
    </xf>
    <xf numFmtId="0" fontId="19" fillId="3" borderId="0" xfId="36" applyFill="1" applyBorder="1">
      <alignment vertical="top" wrapText="1"/>
    </xf>
    <xf numFmtId="0" fontId="28" fillId="3" borderId="0" xfId="17" applyFont="1" applyAlignment="1">
      <alignment horizontal="left" wrapText="1"/>
    </xf>
    <xf numFmtId="0" fontId="19" fillId="3" borderId="0" xfId="35" applyFill="1" applyBorder="1">
      <alignment vertical="top" wrapText="1"/>
    </xf>
    <xf numFmtId="9" fontId="50" fillId="3" borderId="0" xfId="57" applyFont="1" applyFill="1" applyBorder="1" applyAlignment="1">
      <alignment horizontal="left" vertical="center" wrapText="1"/>
    </xf>
    <xf numFmtId="0" fontId="24" fillId="3" borderId="0" xfId="22" applyFill="1" applyAlignment="1">
      <alignment horizontal="left" wrapText="1"/>
    </xf>
    <xf numFmtId="0" fontId="32" fillId="3" borderId="0" xfId="10" applyBorder="1"/>
    <xf numFmtId="2" fontId="32" fillId="3" borderId="0" xfId="12" applyBorder="1"/>
    <xf numFmtId="9" fontId="50" fillId="3" borderId="30" xfId="57" applyFont="1" applyFill="1" applyBorder="1" applyAlignment="1">
      <alignment horizontal="left" vertical="center" wrapText="1"/>
    </xf>
    <xf numFmtId="9" fontId="50" fillId="3" borderId="4" xfId="57" applyFont="1" applyFill="1" applyBorder="1" applyAlignment="1">
      <alignment horizontal="left" vertical="center" wrapText="1"/>
    </xf>
    <xf numFmtId="0" fontId="28" fillId="3" borderId="0" xfId="17" applyFont="1" applyAlignment="1">
      <alignment horizontal="left" vertical="top" wrapText="1"/>
    </xf>
    <xf numFmtId="164" fontId="70" fillId="2" borderId="6" xfId="0" applyNumberFormat="1" applyFont="1" applyFill="1" applyBorder="1" applyAlignment="1">
      <alignment horizontal="right" vertical="center" wrapText="1"/>
    </xf>
    <xf numFmtId="2" fontId="32" fillId="3" borderId="0" xfId="12" applyNumberFormat="1" applyBorder="1"/>
    <xf numFmtId="9" fontId="50" fillId="3" borderId="29" xfId="57" applyFont="1" applyFill="1" applyBorder="1" applyAlignment="1">
      <alignment horizontal="left" vertical="center" wrapText="1"/>
    </xf>
    <xf numFmtId="0" fontId="50" fillId="2" borderId="37" xfId="0" applyFont="1" applyFill="1" applyBorder="1" applyAlignment="1">
      <alignment horizontal="left" wrapText="1"/>
    </xf>
    <xf numFmtId="0" fontId="50" fillId="2" borderId="49" xfId="0" applyFont="1" applyFill="1" applyBorder="1" applyAlignment="1">
      <alignment horizontal="left" wrapText="1"/>
    </xf>
    <xf numFmtId="0" fontId="50" fillId="2" borderId="7" xfId="0" applyFont="1" applyFill="1" applyBorder="1" applyAlignment="1">
      <alignment horizontal="left" wrapText="1"/>
    </xf>
    <xf numFmtId="0" fontId="50" fillId="2" borderId="3" xfId="0" applyFont="1" applyFill="1" applyBorder="1" applyAlignment="1">
      <alignment horizontal="left" wrapText="1"/>
    </xf>
    <xf numFmtId="9" fontId="50" fillId="3" borderId="6" xfId="57" applyFont="1" applyFill="1" applyBorder="1" applyAlignment="1">
      <alignment horizontal="left" vertical="center" wrapText="1"/>
    </xf>
    <xf numFmtId="0" fontId="50" fillId="2" borderId="49" xfId="0" applyFont="1" applyFill="1" applyBorder="1" applyAlignment="1">
      <alignment horizontal="left" vertical="center"/>
    </xf>
    <xf numFmtId="0" fontId="50" fillId="2" borderId="3" xfId="0" applyFont="1" applyFill="1" applyBorder="1" applyAlignment="1">
      <alignment horizontal="left" vertical="center"/>
    </xf>
    <xf numFmtId="0" fontId="94" fillId="3" borderId="49" xfId="0" applyFont="1" applyFill="1" applyBorder="1" applyAlignment="1">
      <alignment horizontal="left" vertical="top" wrapText="1"/>
    </xf>
    <xf numFmtId="0" fontId="50" fillId="2" borderId="7" xfId="0" applyFont="1" applyFill="1" applyBorder="1" applyAlignment="1">
      <alignment horizontal="left"/>
    </xf>
    <xf numFmtId="0" fontId="50" fillId="2" borderId="37" xfId="0" applyFont="1" applyFill="1" applyBorder="1" applyAlignment="1">
      <alignment horizontal="left"/>
    </xf>
    <xf numFmtId="0" fontId="50" fillId="2" borderId="0" xfId="0" applyFont="1" applyFill="1" applyAlignment="1">
      <alignment horizontal="left" vertical="center"/>
    </xf>
    <xf numFmtId="9" fontId="50" fillId="3" borderId="7" xfId="57" applyFont="1" applyFill="1" applyBorder="1" applyAlignment="1">
      <alignment horizontal="center" vertical="center" wrapText="1"/>
    </xf>
    <xf numFmtId="9" fontId="50" fillId="3" borderId="37" xfId="57" applyFont="1" applyFill="1" applyBorder="1" applyAlignment="1">
      <alignment horizontal="center" vertical="center" wrapText="1"/>
    </xf>
    <xf numFmtId="9" fontId="50" fillId="3" borderId="49" xfId="57" applyFont="1" applyFill="1" applyBorder="1" applyAlignment="1">
      <alignment horizontal="center" vertical="center" wrapText="1"/>
    </xf>
    <xf numFmtId="9" fontId="50" fillId="3" borderId="0" xfId="57" applyFont="1" applyFill="1" applyAlignment="1">
      <alignment horizontal="center" vertical="center" wrapText="1"/>
    </xf>
    <xf numFmtId="9" fontId="50" fillId="3" borderId="3" xfId="57" applyFont="1" applyFill="1" applyBorder="1" applyAlignment="1">
      <alignment horizontal="center" vertical="center" wrapText="1"/>
    </xf>
    <xf numFmtId="0" fontId="70" fillId="3" borderId="36" xfId="0" applyFont="1" applyFill="1" applyBorder="1" applyAlignment="1">
      <alignment horizontal="left" vertical="center" wrapText="1"/>
    </xf>
    <xf numFmtId="174" fontId="50" fillId="3" borderId="3" xfId="56" applyNumberFormat="1" applyFont="1" applyFill="1" applyBorder="1" applyAlignment="1">
      <alignment horizontal="right" vertical="center" wrapText="1"/>
    </xf>
    <xf numFmtId="43" fontId="50" fillId="3" borderId="3" xfId="56" applyFont="1" applyFill="1" applyBorder="1" applyAlignment="1">
      <alignment horizontal="right" vertical="center" wrapText="1"/>
    </xf>
    <xf numFmtId="9" fontId="50" fillId="3" borderId="0" xfId="57" applyFont="1" applyFill="1" applyAlignment="1">
      <alignment horizontal="right" vertical="center" wrapText="1"/>
    </xf>
    <xf numFmtId="9" fontId="50" fillId="3" borderId="0" xfId="57" applyFont="1" applyFill="1" applyBorder="1" applyAlignment="1">
      <alignment horizontal="right" vertical="center" wrapText="1"/>
    </xf>
    <xf numFmtId="9" fontId="50" fillId="3" borderId="7" xfId="57" applyFont="1" applyFill="1" applyBorder="1" applyAlignment="1">
      <alignment horizontal="right" vertical="center" wrapText="1"/>
    </xf>
    <xf numFmtId="164" fontId="70" fillId="2" borderId="3" xfId="0" applyNumberFormat="1" applyFont="1" applyFill="1" applyBorder="1" applyAlignment="1">
      <alignment horizontal="right" vertical="center" wrapText="1"/>
    </xf>
    <xf numFmtId="0" fontId="50" fillId="2" borderId="7" xfId="0" applyFont="1" applyFill="1" applyBorder="1" applyAlignment="1">
      <alignment horizontal="left" vertical="center"/>
    </xf>
    <xf numFmtId="9" fontId="50" fillId="3" borderId="3" xfId="57" applyFont="1" applyFill="1" applyBorder="1" applyAlignment="1">
      <alignment horizontal="right" vertical="center" wrapText="1"/>
    </xf>
    <xf numFmtId="0" fontId="70" fillId="3" borderId="3" xfId="0" applyFont="1" applyFill="1" applyBorder="1" applyAlignment="1">
      <alignment horizontal="left" vertical="center" wrapText="1"/>
    </xf>
    <xf numFmtId="164" fontId="70" fillId="2" borderId="53" xfId="0" applyNumberFormat="1" applyFont="1" applyFill="1" applyBorder="1" applyAlignment="1">
      <alignment horizontal="center" vertical="center" wrapText="1"/>
    </xf>
    <xf numFmtId="0" fontId="54" fillId="3" borderId="0" xfId="0" applyFont="1" applyFill="1" applyAlignment="1">
      <alignment horizontal="left" wrapText="1"/>
    </xf>
    <xf numFmtId="0" fontId="123" fillId="0" borderId="59" xfId="0" applyFont="1" applyBorder="1" applyAlignment="1">
      <alignment horizontal="left" vertical="top" wrapText="1"/>
    </xf>
    <xf numFmtId="0" fontId="123" fillId="0" borderId="0" xfId="0" applyFont="1" applyAlignment="1">
      <alignment horizontal="left" vertical="top" wrapText="1"/>
    </xf>
    <xf numFmtId="14" fontId="50" fillId="3" borderId="27" xfId="57" applyNumberFormat="1" applyFont="1" applyFill="1" applyBorder="1" applyAlignment="1">
      <alignment horizontal="left" vertical="center" wrapText="1"/>
    </xf>
    <xf numFmtId="0" fontId="11" fillId="3" borderId="0" xfId="0" applyFont="1" applyFill="1" applyAlignment="1">
      <alignment horizontal="left"/>
    </xf>
  </cellXfs>
  <cellStyles count="59">
    <cellStyle name="Bold" xfId="21" xr:uid="{DEFF2B93-B695-438B-9AFF-22D955EC74B1}"/>
    <cellStyle name="Comma" xfId="56" builtinId="3"/>
    <cellStyle name="Comma 2" xfId="46" xr:uid="{27F67C38-9AF3-4EB8-B4A4-B2858AADC628}"/>
    <cellStyle name="Comma 2 2" xfId="54" xr:uid="{B5508A5D-ECE6-42CE-B443-D1213B7C4026}"/>
    <cellStyle name="Comma 2 3" xfId="50" xr:uid="{0BCC4B1D-4D3A-40F3-8855-EBC8D1092C0E}"/>
    <cellStyle name="Currency" xfId="58" builtinId="4"/>
    <cellStyle name="ESG Addendum 2021" xfId="8" xr:uid="{80E87090-C1A7-423D-AC36-8291A626A7E1}"/>
    <cellStyle name="Footnote" xfId="18" xr:uid="{AC5E16B7-8B7D-4E36-A7D8-32B82C41765F}"/>
    <cellStyle name="Heading 1" xfId="3" xr:uid="{00000000-0005-0000-0000-000003000000}"/>
    <cellStyle name="Heading 2" xfId="4" xr:uid="{00000000-0005-0000-0000-000004000000}"/>
    <cellStyle name="Heading 2 Centred" xfId="9" xr:uid="{3777A712-E899-4F40-BE99-BA766973B388}"/>
    <cellStyle name="Heading 3" xfId="5" xr:uid="{00000000-0005-0000-0000-000005000000}"/>
    <cellStyle name="Hipervínculo 2" xfId="40" xr:uid="{B0838EB0-A639-4696-9CC4-CFCCE699EBA8}"/>
    <cellStyle name="Hyperlink" xfId="11" builtinId="8" customBuiltin="1"/>
    <cellStyle name="Hyperlink Left" xfId="30" xr:uid="{56B6E6A0-E6EF-41C3-88B4-720CC3D8A8FE}"/>
    <cellStyle name="Millares 2" xfId="28" xr:uid="{87AB5143-E03F-42C1-88B1-195BED34BB2A}"/>
    <cellStyle name="Millares 2 2" xfId="51" xr:uid="{AC824A87-39AF-4926-802C-A7F651F00088}"/>
    <cellStyle name="Millares 3" xfId="43" xr:uid="{8087837A-36B8-4C8E-AB14-3F57AB0F36E5}"/>
    <cellStyle name="Millares 4" xfId="47" xr:uid="{4D245297-14E8-4410-BD00-A533C57D664E}"/>
    <cellStyle name="NAB FTB1 - Financial Table Body" xfId="25" xr:uid="{F9667725-660F-4733-AEF4-236AC393061C}"/>
    <cellStyle name="NAB FTBB1a - Financial Table Body,AB,U" xfId="23" xr:uid="{F6D3877C-51DD-4D71-A25A-E5E59316D2E3}"/>
    <cellStyle name="NAB FTH2a - Financial Header 2" xfId="24" xr:uid="{3A528B63-146C-41E6-9C6F-52F637CAAFD2}"/>
    <cellStyle name="Normal" xfId="0" builtinId="0"/>
    <cellStyle name="Normal 11 2 3" xfId="27" xr:uid="{EABDEE4C-1263-4C32-ACB4-88961C6AE8EC}"/>
    <cellStyle name="Normal 2" xfId="2" xr:uid="{00000000-0005-0000-0000-000002000000}"/>
    <cellStyle name="Normal 2 2" xfId="38" xr:uid="{AEC4FB0E-2709-4F10-A08A-AAA30C126536}"/>
    <cellStyle name="Normal 2 3 3 2" xfId="26" xr:uid="{8CCFC72F-569B-487C-86CA-190F53799651}"/>
    <cellStyle name="Normal 3" xfId="6" xr:uid="{3118E5D8-D02C-4376-A0C6-E7EC14DD75C3}"/>
    <cellStyle name="Normal 3 2" xfId="44" xr:uid="{B22F4C7B-9292-42A4-8592-5803E20279B4}"/>
    <cellStyle name="Normal 3 2 2" xfId="52" xr:uid="{B4BF0EAB-30DB-4A0C-B530-E0994569B290}"/>
    <cellStyle name="Normal 3 3" xfId="48" xr:uid="{F083FA6F-BB2C-42FC-BC68-234B80EF2BB5}"/>
    <cellStyle name="Normal 4" xfId="37" xr:uid="{E187D580-B83D-46B7-8E9C-F2F8EC5AED66}"/>
    <cellStyle name="Normal 5" xfId="39" xr:uid="{04786C0C-4407-451B-A474-2C5E6EC28DFB}"/>
    <cellStyle name="Normal 6" xfId="41" xr:uid="{53022C5E-33FD-4161-AED3-3B3EB5164B8D}"/>
    <cellStyle name="Normal 7" xfId="55" xr:uid="{39118675-8D0F-3C42-85C0-92D36C45CBA4}"/>
    <cellStyle name="Percent" xfId="57" builtinId="5"/>
    <cellStyle name="Percent 2" xfId="45" xr:uid="{CE1F912C-F5BB-413B-8A77-E4F6BA6AFDF8}"/>
    <cellStyle name="Percent 2 2" xfId="53" xr:uid="{1E34A364-F8A9-4562-897D-2B33A34FFAAA}"/>
    <cellStyle name="Percent 2 3" xfId="49" xr:uid="{57BB025A-1A86-4F7C-9BA9-FF2B52884813}"/>
    <cellStyle name="Porcentaje 2" xfId="42" xr:uid="{91F47603-61FD-4912-9FA0-C5B4986536DF}"/>
    <cellStyle name="Table (Normal)" xfId="1" xr:uid="{00000000-0005-0000-0000-000001000000}"/>
    <cellStyle name="T-Col Head Left" xfId="22" xr:uid="{E762EAFF-AF15-4884-B7E4-3E5D278F8891}"/>
    <cellStyle name="T-Col Heads" xfId="15" xr:uid="{EE3D824B-3B3A-4DAF-9C6D-27A332B1AFFD}"/>
    <cellStyle name="T-Col Heads Bold" xfId="14" xr:uid="{D9ABADD4-902E-4C34-AD29-10416DDA8038}"/>
    <cellStyle name="Text" xfId="17" xr:uid="{3CF6634E-113E-4A71-94DC-A6700FAB9684}"/>
    <cellStyle name="T-Figures" xfId="13" xr:uid="{1F14F45C-1B35-405F-BB90-136440B34C37}"/>
    <cellStyle name="T-Figures-Bold" xfId="31" xr:uid="{B0CC0F5D-F891-483B-8CBE-222A31E721DF}"/>
    <cellStyle name="T-Figures-Bold Comma" xfId="32" xr:uid="{A58192CD-3981-494E-A34E-F0B021D73F30}"/>
    <cellStyle name="T-Figures-Bold-Total" xfId="16" xr:uid="{BEFA4E00-BADD-4D10-9F14-DBA59A1A03B6}"/>
    <cellStyle name="T-Figures-Bold-Total-Tinted" xfId="34" xr:uid="{80584B23-747D-4A76-BF73-B5C8F0CAD8E9}"/>
    <cellStyle name="T-Figures-Total" xfId="33" xr:uid="{F8063625-FB1E-4C3D-BCBE-263C4E0DEC64}"/>
    <cellStyle name="Thick-Grey-Rule" xfId="29" xr:uid="{E10039E5-547C-484A-AC03-29DA2F4ECDBA}"/>
    <cellStyle name="Título 4" xfId="7" xr:uid="{4DD5B09E-3D45-468E-88AC-6B7B151D5497}"/>
    <cellStyle name="T-text" xfId="10" xr:uid="{B6715650-2B6B-423C-A26B-235CB14406CD}"/>
    <cellStyle name="T-text Bold" xfId="19" xr:uid="{2A56445B-4A01-487F-9AF3-B4AC235456AC}"/>
    <cellStyle name="T-Text Total" xfId="12" xr:uid="{C57FACEF-42E2-4420-8E37-48B1E1C80878}"/>
    <cellStyle name="T-Text Total Bold" xfId="20" xr:uid="{12DD5F93-1E42-41FB-A548-E18F23AC78EF}"/>
    <cellStyle name="T-Text-Wrap-Tinted" xfId="35" xr:uid="{DEC4D17D-6199-4D3F-B0FB-008540DA478C}"/>
    <cellStyle name="T-Text-Wrap-Tinted-Total" xfId="36" xr:uid="{58D130D1-7073-475B-A497-BAECAEC0AAF6}"/>
  </cellStyles>
  <dxfs count="0"/>
  <tableStyles count="0"/>
  <colors>
    <mruColors>
      <color rgb="FF808080"/>
      <color rgb="FF425563"/>
      <color rgb="FF7490A6"/>
      <color rgb="FF019AAC"/>
      <color rgb="FF84C0CB"/>
      <color rgb="FF334350"/>
      <color rgb="FF86BC25"/>
      <color rgb="FF0199AC"/>
      <color rgb="FF659039"/>
      <color rgb="FF62B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6.xml"/><Relationship Id="rId1" Type="http://schemas.microsoft.com/office/2011/relationships/chartStyle" Target="style16.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7.xml"/><Relationship Id="rId1" Type="http://schemas.microsoft.com/office/2011/relationships/chartStyle" Target="style17.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8.xml"/><Relationship Id="rId1" Type="http://schemas.microsoft.com/office/2011/relationships/chartStyle" Target="style18.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9.xml"/><Relationship Id="rId1" Type="http://schemas.microsoft.com/office/2011/relationships/chartStyle" Target="style19.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5.xml"/><Relationship Id="rId1" Type="http://schemas.microsoft.com/office/2011/relationships/chartStyle" Target="style25.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6.xml"/><Relationship Id="rId1" Type="http://schemas.microsoft.com/office/2011/relationships/chartStyle" Target="style26.xml"/></Relationships>
</file>

<file path=xl/charts/_rels/chart26.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30.xml"/><Relationship Id="rId1" Type="http://schemas.microsoft.com/office/2011/relationships/chartStyle" Target="style30.xml"/></Relationships>
</file>

<file path=xl/charts/_rels/chart28.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29.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1.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2.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3.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Ex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 sz="1400" b="1" i="0" baseline="0">
                <a:solidFill>
                  <a:schemeClr val="accent2"/>
                </a:solidFill>
                <a:effectLst/>
                <a:latin typeface="Roboto Condensed" panose="02000000000000000000" pitchFamily="2" charset="0"/>
                <a:ea typeface="Roboto Condensed" panose="02000000000000000000" pitchFamily="2" charset="0"/>
              </a:rPr>
              <a:t>Evolution of the electricity consumption (MWh)</a:t>
            </a:r>
            <a:endParaRPr lang="es-ES" sz="1400" b="1">
              <a:solidFill>
                <a:schemeClr val="accent2"/>
              </a:solidFill>
              <a:effectLst/>
              <a:latin typeface="Roboto Condensed" panose="02000000000000000000" pitchFamily="2" charset="0"/>
              <a:ea typeface="Roboto Condensed" panose="02000000000000000000"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barChart>
        <c:barDir val="col"/>
        <c:grouping val="clustered"/>
        <c:varyColors val="0"/>
        <c:ser>
          <c:idx val="0"/>
          <c:order val="0"/>
          <c:tx>
            <c:strRef>
              <c:f>Resources!$C$18</c:f>
              <c:strCache>
                <c:ptCount val="1"/>
                <c:pt idx="0">
                  <c:v>No Renewable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Resources!$E$17:$G$17</c:f>
              <c:numCache>
                <c:formatCode>#0;"-"#0;#0;_(@_)</c:formatCode>
                <c:ptCount val="3"/>
                <c:pt idx="0">
                  <c:v>2022</c:v>
                </c:pt>
                <c:pt idx="1">
                  <c:v>2021</c:v>
                </c:pt>
                <c:pt idx="2" formatCode="General">
                  <c:v>2020</c:v>
                </c:pt>
              </c:numCache>
            </c:numRef>
          </c:cat>
          <c:val>
            <c:numRef>
              <c:f>Resources!$E$18:$G$18</c:f>
              <c:numCache>
                <c:formatCode>#,##0;"-"#,##0;"—";_(@_)</c:formatCode>
                <c:ptCount val="3"/>
                <c:pt idx="0">
                  <c:v>293822.33123333345</c:v>
                </c:pt>
                <c:pt idx="1">
                  <c:v>726423.12101999973</c:v>
                </c:pt>
                <c:pt idx="2">
                  <c:v>1034904.1232799998</c:v>
                </c:pt>
              </c:numCache>
            </c:numRef>
          </c:val>
          <c:extLst>
            <c:ext xmlns:c16="http://schemas.microsoft.com/office/drawing/2014/chart" uri="{C3380CC4-5D6E-409C-BE32-E72D297353CC}">
              <c16:uniqueId val="{00000000-86F1-B64E-B324-34BE1D2BE0E0}"/>
            </c:ext>
          </c:extLst>
        </c:ser>
        <c:ser>
          <c:idx val="1"/>
          <c:order val="1"/>
          <c:tx>
            <c:strRef>
              <c:f>Resources!$C$19</c:f>
              <c:strCache>
                <c:ptCount val="1"/>
                <c:pt idx="0">
                  <c:v>Renewable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Resources!$E$17:$G$17</c:f>
              <c:numCache>
                <c:formatCode>#0;"-"#0;#0;_(@_)</c:formatCode>
                <c:ptCount val="3"/>
                <c:pt idx="0">
                  <c:v>2022</c:v>
                </c:pt>
                <c:pt idx="1">
                  <c:v>2021</c:v>
                </c:pt>
                <c:pt idx="2" formatCode="General">
                  <c:v>2020</c:v>
                </c:pt>
              </c:numCache>
            </c:numRef>
          </c:cat>
          <c:val>
            <c:numRef>
              <c:f>Resources!$E$19:$G$19</c:f>
              <c:numCache>
                <c:formatCode>#,##0;"-"#,##0;"—";_(@_)</c:formatCode>
                <c:ptCount val="3"/>
                <c:pt idx="0">
                  <c:v>1001302.1401266666</c:v>
                </c:pt>
                <c:pt idx="1">
                  <c:v>496627.75641999999</c:v>
                </c:pt>
                <c:pt idx="2">
                  <c:v>115649.15009000001</c:v>
                </c:pt>
              </c:numCache>
            </c:numRef>
          </c:val>
          <c:extLst>
            <c:ext xmlns:c16="http://schemas.microsoft.com/office/drawing/2014/chart" uri="{C3380CC4-5D6E-409C-BE32-E72D297353CC}">
              <c16:uniqueId val="{00000001-86F1-B64E-B324-34BE1D2BE0E0}"/>
            </c:ext>
          </c:extLst>
        </c:ser>
        <c:dLbls>
          <c:showLegendKey val="0"/>
          <c:showVal val="0"/>
          <c:showCatName val="0"/>
          <c:showSerName val="0"/>
          <c:showPercent val="0"/>
          <c:showBubbleSize val="0"/>
        </c:dLbls>
        <c:gapWidth val="500"/>
        <c:overlap val="-100"/>
        <c:axId val="530005744"/>
        <c:axId val="530007392"/>
      </c:barChart>
      <c:catAx>
        <c:axId val="530005744"/>
        <c:scaling>
          <c:orientation val="maxMin"/>
        </c:scaling>
        <c:delete val="0"/>
        <c:axPos val="b"/>
        <c:numFmt formatCode="#0;&quot;-&quot;#0;#0;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crossAx val="530007392"/>
        <c:crosses val="autoZero"/>
        <c:auto val="1"/>
        <c:lblAlgn val="ctr"/>
        <c:lblOffset val="100"/>
        <c:noMultiLvlLbl val="0"/>
      </c:catAx>
      <c:valAx>
        <c:axId val="530007392"/>
        <c:scaling>
          <c:orientation val="minMax"/>
        </c:scaling>
        <c:delete val="1"/>
        <c:axPos val="r"/>
        <c:numFmt formatCode="#,##0;&quot;-&quot;#,##0;&quot;—&quot;;_(@_)" sourceLinked="1"/>
        <c:majorTickMark val="none"/>
        <c:minorTickMark val="none"/>
        <c:tickLblPos val="nextTo"/>
        <c:crossAx val="53000574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Capex eligibility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spPr>
            <a:solidFill>
              <a:srgbClr val="118897"/>
            </a:solidFill>
          </c:spPr>
          <c:dPt>
            <c:idx val="0"/>
            <c:bubble3D val="0"/>
            <c:spPr>
              <a:solidFill>
                <a:srgbClr val="64A70B"/>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118897"/>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118897"/>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rgbClr val="118897"/>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rgbClr val="118897"/>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rgbClr val="118897"/>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rgbClr val="118897"/>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rgbClr val="118897"/>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018613298337713"/>
                  <c:y val="3.73118985126860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Elegible Capex</c:v>
              </c:pt>
              <c:pt idx="1">
                <c:v> Non-elegible Capex</c:v>
              </c:pt>
            </c:strLit>
          </c:cat>
          <c:val>
            <c:numRef>
              <c:f>('EU Taxonomy'!$L$68,'EU Taxonomy'!$L$71)</c:f>
              <c:numCache>
                <c:formatCode>0.00%</c:formatCode>
                <c:ptCount val="2"/>
                <c:pt idx="0">
                  <c:v>1.1544769022844762E-2</c:v>
                </c:pt>
                <c:pt idx="1">
                  <c:v>0.98845523097715526</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Operating income alignment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spPr>
            <a:solidFill>
              <a:srgbClr val="334350"/>
            </a:solidFill>
          </c:spPr>
          <c:dPt>
            <c:idx val="0"/>
            <c:bubble3D val="0"/>
            <c:spPr>
              <a:solidFill>
                <a:srgbClr val="86BC25"/>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334350"/>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334350"/>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rgbClr val="334350"/>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rgbClr val="334350"/>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rgbClr val="334350"/>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rgbClr val="334350"/>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rgbClr val="334350"/>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018613298337713"/>
                  <c:y val="3.73118985126860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Aligned operating income</c:v>
              </c:pt>
              <c:pt idx="1">
                <c:v> Non- aligned operating income</c:v>
              </c:pt>
            </c:strLit>
          </c:cat>
          <c:val>
            <c:numRef>
              <c:f>('EU Taxonomy'!$Z$39,'EU Taxonomy'!$B$40)</c:f>
              <c:numCache>
                <c:formatCode>0.00%</c:formatCode>
                <c:ptCount val="2"/>
                <c:pt idx="0">
                  <c:v>1.1250998115868863E-2</c:v>
                </c:pt>
                <c:pt idx="1">
                  <c:v>0.98874900188413117</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Capex alignment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spPr>
            <a:solidFill>
              <a:srgbClr val="64A70B"/>
            </a:solidFill>
          </c:spPr>
          <c:dPt>
            <c:idx val="0"/>
            <c:bubble3D val="0"/>
            <c:spPr>
              <a:solidFill>
                <a:srgbClr val="86BC25"/>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64A70B"/>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64A70B"/>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rgbClr val="64A70B"/>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rgbClr val="64A70B"/>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rgbClr val="64A70B"/>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rgbClr val="64A70B"/>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rgbClr val="64A70B"/>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018613298337713"/>
                  <c:y val="3.73118985126860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Aligned Capex</c:v>
              </c:pt>
              <c:pt idx="1">
                <c:v> Non-aligned Capex</c:v>
              </c:pt>
            </c:strLit>
          </c:cat>
          <c:val>
            <c:numRef>
              <c:f>('EU Taxonomy'!$Z$62,'EU Taxonomy'!$B$62)</c:f>
              <c:numCache>
                <c:formatCode>0.00%</c:formatCode>
                <c:ptCount val="2"/>
                <c:pt idx="0">
                  <c:v>1.0496821347708938E-3</c:v>
                </c:pt>
                <c:pt idx="1">
                  <c:v>0.99895031786522914</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Gender distribution in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dPt>
            <c:idx val="0"/>
            <c:bubble3D val="0"/>
            <c:spPr>
              <a:solidFill>
                <a:srgbClr val="118897"/>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64A70B"/>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018613298337713"/>
                  <c:y val="3.73118985126860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Workforce!$C$12:$C$13</c:f>
              <c:strCache>
                <c:ptCount val="2"/>
                <c:pt idx="0">
                  <c:v>Women</c:v>
                </c:pt>
                <c:pt idx="1">
                  <c:v>Men</c:v>
                </c:pt>
              </c:strCache>
            </c:strRef>
          </c:cat>
          <c:val>
            <c:numRef>
              <c:f>Workforce!$E$12:$E$13</c:f>
              <c:numCache>
                <c:formatCode>#,##0;"-"#,##0;"—";_(@_)</c:formatCode>
                <c:ptCount val="2"/>
                <c:pt idx="0">
                  <c:v>929</c:v>
                </c:pt>
                <c:pt idx="1">
                  <c:v>2089</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Age distribution</a:t>
            </a:r>
            <a:r>
              <a:rPr lang="es-ES_tradnl" baseline="0"/>
              <a:t> in 2022</a:t>
            </a:r>
            <a:endParaRPr lang="es-ES_tradnl"/>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dPt>
            <c:idx val="0"/>
            <c:bubble3D val="0"/>
            <c:spPr>
              <a:solidFill>
                <a:srgbClr val="941C50"/>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64A70B"/>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425563"/>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0206882715210258"/>
                  <c:y val="9.260368769199250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8.5420645270566947E-2"/>
                  <c:y val="1.534173079992026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9.6083069343101082E-2"/>
                  <c:y val="-4.636700326846289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Workforce!$C$17:$C$20</c:f>
              <c:strCache>
                <c:ptCount val="4"/>
                <c:pt idx="0">
                  <c:v>Under 30</c:v>
                </c:pt>
                <c:pt idx="1">
                  <c:v>30 to 45</c:v>
                </c:pt>
                <c:pt idx="2">
                  <c:v>46 to 55</c:v>
                </c:pt>
                <c:pt idx="3">
                  <c:v>Over 55</c:v>
                </c:pt>
              </c:strCache>
            </c:strRef>
          </c:cat>
          <c:val>
            <c:numRef>
              <c:f>Workforce!$E$17:$E$20</c:f>
              <c:numCache>
                <c:formatCode>#,##0;"-"#,##0;"—";_(@_)</c:formatCode>
                <c:ptCount val="4"/>
                <c:pt idx="0">
                  <c:v>244</c:v>
                </c:pt>
                <c:pt idx="1">
                  <c:v>1197</c:v>
                </c:pt>
                <c:pt idx="2">
                  <c:v>1246</c:v>
                </c:pt>
                <c:pt idx="3">
                  <c:v>331</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Employment contract in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dPt>
            <c:idx val="0"/>
            <c:bubble3D val="0"/>
            <c:spPr>
              <a:solidFill>
                <a:srgbClr val="64A70B"/>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0.1355257325142443"/>
                  <c:y val="5.63766247312479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7.2509845743501125E-2"/>
                  <c:y val="-8.059202173061834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Workforce!$C$31:$C$32</c:f>
              <c:strCache>
                <c:ptCount val="2"/>
                <c:pt idx="0">
                  <c:v>Fix</c:v>
                </c:pt>
                <c:pt idx="1">
                  <c:v>Temporary</c:v>
                </c:pt>
              </c:strCache>
            </c:strRef>
          </c:cat>
          <c:val>
            <c:numRef>
              <c:f>Workforce!$E$31:$E$32</c:f>
              <c:numCache>
                <c:formatCode>0%</c:formatCode>
                <c:ptCount val="2"/>
                <c:pt idx="0">
                  <c:v>0.98243870112657394</c:v>
                </c:pt>
                <c:pt idx="1">
                  <c:v>1.7561298873426109E-2</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Professional classification in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dPt>
            <c:idx val="0"/>
            <c:bubble3D val="0"/>
            <c:spPr>
              <a:solidFill>
                <a:srgbClr val="941C50"/>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425563"/>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118897"/>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64A70B"/>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5.8995125609298836E-2"/>
                  <c:y val="-7.76998154253063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4.2512185976752763E-2"/>
                  <c:y val="-6.464566256768286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0.11698225221847269"/>
                  <c:y val="-2.74712683105905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0.11193288338957627"/>
                  <c:y val="2.376225845274004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Workforce!$C$24:$C$27</c:f>
              <c:strCache>
                <c:ptCount val="4"/>
                <c:pt idx="0">
                  <c:v>Senior Management</c:v>
                </c:pt>
                <c:pt idx="1">
                  <c:v>Directors</c:v>
                </c:pt>
                <c:pt idx="2">
                  <c:v>Managers</c:v>
                </c:pt>
                <c:pt idx="3">
                  <c:v>Coordinators/ Other professionals</c:v>
                </c:pt>
              </c:strCache>
            </c:strRef>
          </c:cat>
          <c:val>
            <c:numRef>
              <c:f>Workforce!$E$24:$E$27</c:f>
              <c:numCache>
                <c:formatCode>#,##0;"-"#,##0;"—";_(@_)</c:formatCode>
                <c:ptCount val="4"/>
                <c:pt idx="0">
                  <c:v>9</c:v>
                </c:pt>
                <c:pt idx="1">
                  <c:v>102</c:v>
                </c:pt>
                <c:pt idx="2">
                  <c:v>339</c:v>
                </c:pt>
                <c:pt idx="3">
                  <c:v>2568</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Hedcount evolution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barChart>
        <c:barDir val="col"/>
        <c:grouping val="stacked"/>
        <c:varyColors val="0"/>
        <c:ser>
          <c:idx val="0"/>
          <c:order val="0"/>
          <c:tx>
            <c:strRef>
              <c:f>Workforce!$C$12</c:f>
              <c:strCache>
                <c:ptCount val="1"/>
                <c:pt idx="0">
                  <c:v>Women</c:v>
                </c:pt>
              </c:strCache>
            </c:strRef>
          </c:tx>
          <c:spPr>
            <a:solidFill>
              <a:srgbClr val="11889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Roboto Condensed" panose="02000000000000000000" pitchFamily="2" charset="0"/>
                    <a:ea typeface="Roboto Condensed" panose="02000000000000000000" pitchFamily="2" charset="0"/>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Workforce!$E$11:$G$11</c:f>
              <c:numCache>
                <c:formatCode>#0;"-"#0;#0;_(@_)</c:formatCode>
                <c:ptCount val="3"/>
                <c:pt idx="0">
                  <c:v>2022</c:v>
                </c:pt>
                <c:pt idx="1">
                  <c:v>2021</c:v>
                </c:pt>
                <c:pt idx="2" formatCode="General">
                  <c:v>2020</c:v>
                </c:pt>
              </c:numCache>
            </c:numRef>
          </c:cat>
          <c:val>
            <c:numRef>
              <c:f>Workforce!$E$12:$G$12</c:f>
              <c:numCache>
                <c:formatCode>#,##0;"-"#,##0;"—";_(@_)</c:formatCode>
                <c:ptCount val="3"/>
                <c:pt idx="0">
                  <c:v>929</c:v>
                </c:pt>
                <c:pt idx="1">
                  <c:v>861</c:v>
                </c:pt>
                <c:pt idx="2">
                  <c:v>586</c:v>
                </c:pt>
              </c:numCache>
            </c:numRef>
          </c:val>
          <c:extLst>
            <c:ext xmlns:c16="http://schemas.microsoft.com/office/drawing/2014/chart" uri="{C3380CC4-5D6E-409C-BE32-E72D297353CC}">
              <c16:uniqueId val="{00000000-86F1-B64E-B324-34BE1D2BE0E0}"/>
            </c:ext>
          </c:extLst>
        </c:ser>
        <c:ser>
          <c:idx val="1"/>
          <c:order val="1"/>
          <c:tx>
            <c:strRef>
              <c:f>Workforce!$C$13</c:f>
              <c:strCache>
                <c:ptCount val="1"/>
                <c:pt idx="0">
                  <c:v>Men</c:v>
                </c:pt>
              </c:strCache>
            </c:strRef>
          </c:tx>
          <c:spPr>
            <a:solidFill>
              <a:srgbClr val="64A70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Roboto Condensed" panose="02000000000000000000" pitchFamily="2" charset="0"/>
                    <a:ea typeface="Roboto Condensed" panose="02000000000000000000" pitchFamily="2" charset="0"/>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Workforce!$E$11:$G$11</c:f>
              <c:numCache>
                <c:formatCode>#0;"-"#0;#0;_(@_)</c:formatCode>
                <c:ptCount val="3"/>
                <c:pt idx="0">
                  <c:v>2022</c:v>
                </c:pt>
                <c:pt idx="1">
                  <c:v>2021</c:v>
                </c:pt>
                <c:pt idx="2" formatCode="General">
                  <c:v>2020</c:v>
                </c:pt>
              </c:numCache>
            </c:numRef>
          </c:cat>
          <c:val>
            <c:numRef>
              <c:f>Workforce!$E$13:$G$13</c:f>
              <c:numCache>
                <c:formatCode>#,##0;"-"#,##0;"—";_(@_)</c:formatCode>
                <c:ptCount val="3"/>
                <c:pt idx="0">
                  <c:v>2089</c:v>
                </c:pt>
                <c:pt idx="1">
                  <c:v>2016</c:v>
                </c:pt>
                <c:pt idx="2">
                  <c:v>1398</c:v>
                </c:pt>
              </c:numCache>
            </c:numRef>
          </c:val>
          <c:extLst>
            <c:ext xmlns:c16="http://schemas.microsoft.com/office/drawing/2014/chart" uri="{C3380CC4-5D6E-409C-BE32-E72D297353CC}">
              <c16:uniqueId val="{00000001-86F1-B64E-B324-34BE1D2BE0E0}"/>
            </c:ext>
          </c:extLst>
        </c:ser>
        <c:dLbls>
          <c:showLegendKey val="0"/>
          <c:showVal val="0"/>
          <c:showCatName val="0"/>
          <c:showSerName val="0"/>
          <c:showPercent val="0"/>
          <c:showBubbleSize val="0"/>
        </c:dLbls>
        <c:gapWidth val="500"/>
        <c:overlap val="100"/>
        <c:axId val="530005744"/>
        <c:axId val="530007392"/>
      </c:barChart>
      <c:catAx>
        <c:axId val="530005744"/>
        <c:scaling>
          <c:orientation val="maxMin"/>
        </c:scaling>
        <c:delete val="0"/>
        <c:axPos val="b"/>
        <c:numFmt formatCode="#0;&quot;-&quot;#0;#0;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crossAx val="530007392"/>
        <c:crosses val="autoZero"/>
        <c:auto val="1"/>
        <c:lblAlgn val="ctr"/>
        <c:lblOffset val="100"/>
        <c:noMultiLvlLbl val="0"/>
      </c:catAx>
      <c:valAx>
        <c:axId val="530007392"/>
        <c:scaling>
          <c:orientation val="minMax"/>
        </c:scaling>
        <c:delete val="1"/>
        <c:axPos val="r"/>
        <c:numFmt formatCode="#,##0;&quot;-&quot;#,##0;&quot;—&quot;;_(@_)" sourceLinked="1"/>
        <c:majorTickMark val="none"/>
        <c:minorTickMark val="none"/>
        <c:tickLblPos val="nextTo"/>
        <c:crossAx val="53000574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bg1">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Wellbeing Ratings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barChart>
        <c:barDir val="col"/>
        <c:grouping val="clustered"/>
        <c:varyColors val="0"/>
        <c:ser>
          <c:idx val="0"/>
          <c:order val="0"/>
          <c:tx>
            <c:strRef>
              <c:f>'Our people'!$G$20</c:f>
              <c:strCache>
                <c:ptCount val="1"/>
                <c:pt idx="0">
                  <c:v>2022</c:v>
                </c:pt>
              </c:strCache>
            </c:strRef>
          </c:tx>
          <c:spPr>
            <a:solidFill>
              <a:srgbClr val="539A0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people'!$C$21:$C$24</c:f>
              <c:strCache>
                <c:ptCount val="4"/>
                <c:pt idx="0">
                  <c:v>Diversity &amp; Inclusion</c:v>
                </c:pt>
                <c:pt idx="1">
                  <c:v>Strategic focus</c:v>
                </c:pt>
                <c:pt idx="2">
                  <c:v>Engagement</c:v>
                </c:pt>
                <c:pt idx="3">
                  <c:v>Well-being</c:v>
                </c:pt>
              </c:strCache>
            </c:strRef>
          </c:cat>
          <c:val>
            <c:numRef>
              <c:f>'Our people'!$G$21:$G$24</c:f>
              <c:numCache>
                <c:formatCode>0%</c:formatCode>
                <c:ptCount val="4"/>
                <c:pt idx="0">
                  <c:v>0.8</c:v>
                </c:pt>
                <c:pt idx="1">
                  <c:v>0.75</c:v>
                </c:pt>
                <c:pt idx="2">
                  <c:v>0.66</c:v>
                </c:pt>
                <c:pt idx="3">
                  <c:v>0.52</c:v>
                </c:pt>
              </c:numCache>
            </c:numRef>
          </c:val>
          <c:extLst>
            <c:ext xmlns:c16="http://schemas.microsoft.com/office/drawing/2014/chart" uri="{C3380CC4-5D6E-409C-BE32-E72D297353CC}">
              <c16:uniqueId val="{00000000-86F1-B64E-B324-34BE1D2BE0E0}"/>
            </c:ext>
          </c:extLst>
        </c:ser>
        <c:ser>
          <c:idx val="1"/>
          <c:order val="1"/>
          <c:tx>
            <c:strRef>
              <c:f>'Our people'!$H$20</c:f>
              <c:strCache>
                <c:ptCount val="1"/>
                <c:pt idx="0">
                  <c:v>2021</c:v>
                </c:pt>
              </c:strCache>
            </c:strRef>
          </c:tx>
          <c:spPr>
            <a:solidFill>
              <a:srgbClr val="11889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people'!$C$21:$C$24</c:f>
              <c:strCache>
                <c:ptCount val="4"/>
                <c:pt idx="0">
                  <c:v>Diversity &amp; Inclusion</c:v>
                </c:pt>
                <c:pt idx="1">
                  <c:v>Strategic focus</c:v>
                </c:pt>
                <c:pt idx="2">
                  <c:v>Engagement</c:v>
                </c:pt>
                <c:pt idx="3">
                  <c:v>Well-being</c:v>
                </c:pt>
              </c:strCache>
            </c:strRef>
          </c:cat>
          <c:val>
            <c:numRef>
              <c:f>'Our people'!$H$21:$H$24</c:f>
              <c:numCache>
                <c:formatCode>0%</c:formatCode>
                <c:ptCount val="4"/>
                <c:pt idx="0">
                  <c:v>0.75</c:v>
                </c:pt>
                <c:pt idx="1">
                  <c:v>0.82</c:v>
                </c:pt>
                <c:pt idx="2">
                  <c:v>0.77</c:v>
                </c:pt>
                <c:pt idx="3">
                  <c:v>0.49</c:v>
                </c:pt>
              </c:numCache>
            </c:numRef>
          </c:val>
          <c:extLst>
            <c:ext xmlns:c16="http://schemas.microsoft.com/office/drawing/2014/chart" uri="{C3380CC4-5D6E-409C-BE32-E72D297353CC}">
              <c16:uniqueId val="{00000001-86F1-B64E-B324-34BE1D2BE0E0}"/>
            </c:ext>
          </c:extLst>
        </c:ser>
        <c:dLbls>
          <c:showLegendKey val="0"/>
          <c:showVal val="0"/>
          <c:showCatName val="0"/>
          <c:showSerName val="0"/>
          <c:showPercent val="0"/>
          <c:showBubbleSize val="0"/>
        </c:dLbls>
        <c:gapWidth val="500"/>
        <c:overlap val="-100"/>
        <c:axId val="530005744"/>
        <c:axId val="530007392"/>
      </c:barChart>
      <c:catAx>
        <c:axId val="53000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crossAx val="530007392"/>
        <c:crosses val="autoZero"/>
        <c:auto val="1"/>
        <c:lblAlgn val="ctr"/>
        <c:lblOffset val="100"/>
        <c:noMultiLvlLbl val="0"/>
      </c:catAx>
      <c:valAx>
        <c:axId val="530007392"/>
        <c:scaling>
          <c:orientation val="minMax"/>
        </c:scaling>
        <c:delete val="1"/>
        <c:axPos val="l"/>
        <c:numFmt formatCode="0%" sourceLinked="1"/>
        <c:majorTickMark val="none"/>
        <c:minorTickMark val="none"/>
        <c:tickLblPos val="nextTo"/>
        <c:crossAx val="530005744"/>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bg1">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Work &amp; Absenteeism hours in 2022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dPt>
            <c:idx val="0"/>
            <c:bubble3D val="0"/>
            <c:spPr>
              <a:solidFill>
                <a:srgbClr val="64A70B"/>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0.11492258922180182"/>
                  <c:y val="2.659418220390835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6.3151651498108238E-2"/>
                  <c:y val="-7.64375178491289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'Our people'!$C$46:$C$47</c:f>
              <c:strCache>
                <c:ptCount val="2"/>
                <c:pt idx="0">
                  <c:v>Number of annual working hours </c:v>
                </c:pt>
                <c:pt idx="1">
                  <c:v>Number of total absence hours</c:v>
                </c:pt>
              </c:strCache>
            </c:strRef>
          </c:cat>
          <c:val>
            <c:numRef>
              <c:f>'Our people'!$G$46:$G$47</c:f>
              <c:numCache>
                <c:formatCode>_-* #,##0_-;\-* #,##0_-;_-* "-"??_-;_-@_-</c:formatCode>
                <c:ptCount val="2"/>
                <c:pt idx="0">
                  <c:v>5200014</c:v>
                </c:pt>
                <c:pt idx="1">
                  <c:v>140009</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 sz="1400" b="1" i="0" baseline="0">
                <a:solidFill>
                  <a:schemeClr val="accent2"/>
                </a:solidFill>
                <a:effectLst/>
                <a:latin typeface="Roboto Condensed" panose="02000000000000000000" pitchFamily="2" charset="0"/>
                <a:ea typeface="Roboto Condensed" panose="02000000000000000000" pitchFamily="2" charset="0"/>
              </a:rPr>
              <a:t>Evolution of waste by type of treatment (t)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barChart>
        <c:barDir val="col"/>
        <c:grouping val="clustered"/>
        <c:varyColors val="0"/>
        <c:ser>
          <c:idx val="0"/>
          <c:order val="0"/>
          <c:tx>
            <c:strRef>
              <c:f>Resources!$E$43</c:f>
              <c:strCache>
                <c:ptCount val="1"/>
                <c:pt idx="0">
                  <c:v> Non-hazardous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Resources!$E$17:$G$17</c:f>
              <c:numCache>
                <c:formatCode>#0;"-"#0;#0;_(@_)</c:formatCode>
                <c:ptCount val="3"/>
                <c:pt idx="0">
                  <c:v>2022</c:v>
                </c:pt>
                <c:pt idx="1">
                  <c:v>2021</c:v>
                </c:pt>
                <c:pt idx="2" formatCode="General">
                  <c:v>2020</c:v>
                </c:pt>
              </c:numCache>
            </c:numRef>
          </c:cat>
          <c:val>
            <c:numRef>
              <c:f>(Resources!$E$46,Resources!$H$46,Resources!$K$46)</c:f>
              <c:numCache>
                <c:formatCode>#,##0.00;"-"#,##0.00;"-";_(@_)</c:formatCode>
                <c:ptCount val="3"/>
                <c:pt idx="0">
                  <c:v>127.37674000000001</c:v>
                </c:pt>
                <c:pt idx="1">
                  <c:v>158.333</c:v>
                </c:pt>
                <c:pt idx="2">
                  <c:v>134.411</c:v>
                </c:pt>
              </c:numCache>
            </c:numRef>
          </c:val>
          <c:extLst>
            <c:ext xmlns:c16="http://schemas.microsoft.com/office/drawing/2014/chart" uri="{C3380CC4-5D6E-409C-BE32-E72D297353CC}">
              <c16:uniqueId val="{00000000-CDE2-4F3D-A5CD-FA32E624AD31}"/>
            </c:ext>
          </c:extLst>
        </c:ser>
        <c:ser>
          <c:idx val="1"/>
          <c:order val="1"/>
          <c:tx>
            <c:strRef>
              <c:f>Resources!$F$43</c:f>
              <c:strCache>
                <c:ptCount val="1"/>
                <c:pt idx="0">
                  <c:v> Hazardous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Resources!$E$17:$G$17</c:f>
              <c:numCache>
                <c:formatCode>#0;"-"#0;#0;_(@_)</c:formatCode>
                <c:ptCount val="3"/>
                <c:pt idx="0">
                  <c:v>2022</c:v>
                </c:pt>
                <c:pt idx="1">
                  <c:v>2021</c:v>
                </c:pt>
                <c:pt idx="2" formatCode="General">
                  <c:v>2020</c:v>
                </c:pt>
              </c:numCache>
            </c:numRef>
          </c:cat>
          <c:val>
            <c:numRef>
              <c:f>(Resources!$F$46,Resources!$I$46,Resources!$L$46)</c:f>
              <c:numCache>
                <c:formatCode>#,##0.00;"-"#,##0.00;"-";_(@_)</c:formatCode>
                <c:ptCount val="3"/>
                <c:pt idx="0">
                  <c:v>39.615501000000002</c:v>
                </c:pt>
                <c:pt idx="1">
                  <c:v>39.554000000000002</c:v>
                </c:pt>
                <c:pt idx="2">
                  <c:v>42.738999999999997</c:v>
                </c:pt>
              </c:numCache>
            </c:numRef>
          </c:val>
          <c:extLst>
            <c:ext xmlns:c16="http://schemas.microsoft.com/office/drawing/2014/chart" uri="{C3380CC4-5D6E-409C-BE32-E72D297353CC}">
              <c16:uniqueId val="{00000001-CDE2-4F3D-A5CD-FA32E624AD31}"/>
            </c:ext>
          </c:extLst>
        </c:ser>
        <c:dLbls>
          <c:showLegendKey val="0"/>
          <c:showVal val="0"/>
          <c:showCatName val="0"/>
          <c:showSerName val="0"/>
          <c:showPercent val="0"/>
          <c:showBubbleSize val="0"/>
        </c:dLbls>
        <c:gapWidth val="500"/>
        <c:overlap val="-100"/>
        <c:axId val="530005744"/>
        <c:axId val="530007392"/>
      </c:barChart>
      <c:catAx>
        <c:axId val="530005744"/>
        <c:scaling>
          <c:orientation val="maxMin"/>
        </c:scaling>
        <c:delete val="0"/>
        <c:axPos val="b"/>
        <c:numFmt formatCode="#0;&quot;-&quot;#0;#0;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crossAx val="530007392"/>
        <c:crosses val="autoZero"/>
        <c:auto val="1"/>
        <c:lblAlgn val="ctr"/>
        <c:lblOffset val="100"/>
        <c:noMultiLvlLbl val="0"/>
      </c:catAx>
      <c:valAx>
        <c:axId val="530007392"/>
        <c:scaling>
          <c:orientation val="minMax"/>
        </c:scaling>
        <c:delete val="1"/>
        <c:axPos val="r"/>
        <c:numFmt formatCode="#,##0.00;&quot;-&quot;#,##0.00;&quot;-&quot;;_(@_)" sourceLinked="1"/>
        <c:majorTickMark val="none"/>
        <c:minorTickMark val="none"/>
        <c:tickLblPos val="nextTo"/>
        <c:crossAx val="53000574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Hours of training by profesional clasification in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manualLayout>
          <c:layoutTarget val="inner"/>
          <c:xMode val="edge"/>
          <c:yMode val="edge"/>
          <c:x val="0.16840025270161346"/>
          <c:y val="0.22855364028644876"/>
          <c:w val="0.28929102044062677"/>
          <c:h val="0.44197239233984642"/>
        </c:manualLayout>
      </c:layout>
      <c:doughnutChart>
        <c:varyColors val="1"/>
        <c:ser>
          <c:idx val="0"/>
          <c:order val="0"/>
          <c:dPt>
            <c:idx val="0"/>
            <c:bubble3D val="0"/>
            <c:spPr>
              <a:solidFill>
                <a:srgbClr val="941C50"/>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425563"/>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118897"/>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64A70B"/>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9.2954360131306799E-2"/>
                  <c:y val="-9.7582807114420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4.7019741240728219E-2"/>
                  <c:y val="-7.37162693883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3620631716908779E-2"/>
                  <c:y val="-4.1667035726087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2.2506844845738592E-2"/>
                  <c:y val="0.110292669798561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'Our people'!$C$91:$C$94</c:f>
              <c:strCache>
                <c:ptCount val="4"/>
                <c:pt idx="0">
                  <c:v>Senior Management</c:v>
                </c:pt>
                <c:pt idx="1">
                  <c:v>Directors</c:v>
                </c:pt>
                <c:pt idx="2">
                  <c:v>Senior Management/ Managers</c:v>
                </c:pt>
                <c:pt idx="3">
                  <c:v>Coordinators/ Other professionals</c:v>
                </c:pt>
              </c:strCache>
            </c:strRef>
          </c:cat>
          <c:val>
            <c:numRef>
              <c:f>'Our people'!$G$91:$G$94</c:f>
              <c:numCache>
                <c:formatCode>_-* #,##0_-;\-* #,##0_-;_-* "-"??_-;_-@_-</c:formatCode>
                <c:ptCount val="4"/>
                <c:pt idx="0">
                  <c:v>322.25</c:v>
                </c:pt>
                <c:pt idx="1">
                  <c:v>1901.92</c:v>
                </c:pt>
                <c:pt idx="2">
                  <c:v>9034.83</c:v>
                </c:pt>
                <c:pt idx="3">
                  <c:v>55470.54</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layout>
        <c:manualLayout>
          <c:xMode val="edge"/>
          <c:yMode val="edge"/>
          <c:x val="0.53330932753435256"/>
          <c:y val="0.361481190323173"/>
          <c:w val="0.41485148514851478"/>
          <c:h val="0.259570817536696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1" i="0" u="none" strike="noStrike" kern="1200" spc="0" baseline="0">
                <a:solidFill>
                  <a:srgbClr val="118897"/>
                </a:solidFill>
                <a:latin typeface="Roboto Condensed" panose="02000000000000000000" pitchFamily="2" charset="0"/>
                <a:ea typeface="Roboto Condensed" panose="02000000000000000000" pitchFamily="2" charset="0"/>
                <a:cs typeface="+mn-cs"/>
              </a:defRPr>
            </a:pPr>
            <a:r>
              <a:rPr lang="es-ES" sz="1400" b="1" i="0" u="none" strike="noStrike" kern="1200" spc="0" baseline="0">
                <a:solidFill>
                  <a:srgbClr val="118897"/>
                </a:solidFill>
                <a:latin typeface="Roboto Condensed" panose="02000000000000000000" pitchFamily="2" charset="0"/>
                <a:ea typeface="Roboto Condensed" panose="02000000000000000000" pitchFamily="2" charset="0"/>
                <a:cs typeface="+mn-cs"/>
              </a:rPr>
              <a:t>Evolution of the average of training hours per employee</a:t>
            </a:r>
          </a:p>
        </c:rich>
      </c:tx>
      <c:overlay val="0"/>
      <c:spPr>
        <a:noFill/>
        <a:ln>
          <a:noFill/>
        </a:ln>
        <a:effectLst/>
      </c:spPr>
      <c:txPr>
        <a:bodyPr rot="0" spcFirstLastPara="1" vertOverflow="ellipsis" vert="horz" wrap="square" anchor="ctr" anchorCtr="1"/>
        <a:lstStyle/>
        <a:p>
          <a:pPr>
            <a:defRPr lang="es-ES" sz="1400" b="1" i="0" u="none" strike="noStrike" kern="1200" spc="0" baseline="0">
              <a:solidFill>
                <a:srgbClr val="118897"/>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barChart>
        <c:barDir val="col"/>
        <c:grouping val="clustered"/>
        <c:varyColors val="0"/>
        <c:ser>
          <c:idx val="0"/>
          <c:order val="0"/>
          <c:tx>
            <c:strRef>
              <c:f>'Our people'!$C$108</c:f>
              <c:strCache>
                <c:ptCount val="1"/>
                <c:pt idx="0">
                  <c:v>Women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people'!$G$105:$I$106</c:f>
              <c:strCache>
                <c:ptCount val="3"/>
                <c:pt idx="0">
                  <c:v>2022</c:v>
                </c:pt>
                <c:pt idx="1">
                  <c:v>2021</c:v>
                </c:pt>
                <c:pt idx="2">
                  <c:v>2020</c:v>
                </c:pt>
              </c:strCache>
            </c:strRef>
          </c:cat>
          <c:val>
            <c:numRef>
              <c:f>'Our people'!$G$108:$I$108</c:f>
              <c:numCache>
                <c:formatCode>_-* #,##0.0_-;\-* #,##0.0_-;_-* "-"??_-;_-@_-</c:formatCode>
                <c:ptCount val="3"/>
                <c:pt idx="0">
                  <c:v>21.467825618945103</c:v>
                </c:pt>
                <c:pt idx="1">
                  <c:v>14.665470383275261</c:v>
                </c:pt>
                <c:pt idx="2">
                  <c:v>37.322935153583614</c:v>
                </c:pt>
              </c:numCache>
            </c:numRef>
          </c:val>
          <c:extLst>
            <c:ext xmlns:c16="http://schemas.microsoft.com/office/drawing/2014/chart" uri="{C3380CC4-5D6E-409C-BE32-E72D297353CC}">
              <c16:uniqueId val="{00000000-1B9B-4B90-9727-858F1EFB1006}"/>
            </c:ext>
          </c:extLst>
        </c:ser>
        <c:ser>
          <c:idx val="1"/>
          <c:order val="1"/>
          <c:tx>
            <c:strRef>
              <c:f>'Our people'!$C$109</c:f>
              <c:strCache>
                <c:ptCount val="1"/>
                <c:pt idx="0">
                  <c:v>Men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people'!$G$105:$I$106</c:f>
              <c:strCache>
                <c:ptCount val="3"/>
                <c:pt idx="0">
                  <c:v>2022</c:v>
                </c:pt>
                <c:pt idx="1">
                  <c:v>2021</c:v>
                </c:pt>
                <c:pt idx="2">
                  <c:v>2020</c:v>
                </c:pt>
              </c:strCache>
            </c:strRef>
          </c:cat>
          <c:val>
            <c:numRef>
              <c:f>'Our people'!$G$109:$I$109</c:f>
              <c:numCache>
                <c:formatCode>_-* #,##0.0_-;\-* #,##0.0_-;_-* "-"??_-;_-@_-</c:formatCode>
                <c:ptCount val="3"/>
                <c:pt idx="0">
                  <c:v>22.396328386787935</c:v>
                </c:pt>
                <c:pt idx="1">
                  <c:v>15.754890873015873</c:v>
                </c:pt>
                <c:pt idx="2">
                  <c:v>26.632989985693847</c:v>
                </c:pt>
              </c:numCache>
            </c:numRef>
          </c:val>
          <c:extLst>
            <c:ext xmlns:c16="http://schemas.microsoft.com/office/drawing/2014/chart" uri="{C3380CC4-5D6E-409C-BE32-E72D297353CC}">
              <c16:uniqueId val="{00000001-1B9B-4B90-9727-858F1EFB1006}"/>
            </c:ext>
          </c:extLst>
        </c:ser>
        <c:dLbls>
          <c:showLegendKey val="0"/>
          <c:showVal val="0"/>
          <c:showCatName val="0"/>
          <c:showSerName val="0"/>
          <c:showPercent val="0"/>
          <c:showBubbleSize val="0"/>
        </c:dLbls>
        <c:gapWidth val="500"/>
        <c:overlap val="-100"/>
        <c:axId val="946600504"/>
        <c:axId val="946601488"/>
      </c:barChart>
      <c:catAx>
        <c:axId val="9466005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2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crossAx val="946601488"/>
        <c:crosses val="autoZero"/>
        <c:auto val="1"/>
        <c:lblAlgn val="ctr"/>
        <c:lblOffset val="100"/>
        <c:noMultiLvlLbl val="0"/>
      </c:catAx>
      <c:valAx>
        <c:axId val="946601488"/>
        <c:scaling>
          <c:orientation val="minMax"/>
        </c:scaling>
        <c:delete val="1"/>
        <c:axPos val="r"/>
        <c:majorGridlines>
          <c:spPr>
            <a:ln w="9525" cap="flat" cmpd="sng" algn="ctr">
              <a:noFill/>
              <a:round/>
            </a:ln>
            <a:effectLst/>
          </c:spPr>
        </c:majorGridlines>
        <c:numFmt formatCode="_-* #,##0.0_-;\-* #,##0.0_-;_-* &quot;-&quot;??_-;_-@_-" sourceLinked="1"/>
        <c:majorTickMark val="none"/>
        <c:minorTickMark val="none"/>
        <c:tickLblPos val="nextTo"/>
        <c:crossAx val="9466005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Local suppliers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spPr>
            <a:solidFill>
              <a:srgbClr val="539A0B"/>
            </a:solidFill>
          </c:spPr>
          <c:dPt>
            <c:idx val="0"/>
            <c:bubble3D val="0"/>
            <c:spPr>
              <a:solidFill>
                <a:srgbClr val="539A0B"/>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539A0B"/>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539A0B"/>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rgbClr val="539A0B"/>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rgbClr val="539A0B"/>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rgbClr val="539A0B"/>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rgbClr val="539A0B"/>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rgbClr val="539A0B"/>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0.15226772584400691"/>
                  <c:y val="2.48903041651876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863992363698815"/>
                  <c:y val="-5.20418921471748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0">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 of local suppliers</c:v>
              </c:pt>
              <c:pt idx="1">
                <c:v>% of non-local suppliers</c:v>
              </c:pt>
            </c:strLit>
          </c:cat>
          <c:val>
            <c:numLit>
              <c:formatCode>General</c:formatCode>
              <c:ptCount val="2"/>
              <c:pt idx="0">
                <c:v>0.9</c:v>
              </c:pt>
              <c:pt idx="1">
                <c:v>0.1</c:v>
              </c:pt>
            </c:numLit>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Customer Satisfaction (CSAT)</a:t>
            </a:r>
            <a:r>
              <a:rPr lang="es-ES_tradnl" baseline="0"/>
              <a:t> </a:t>
            </a:r>
            <a:r>
              <a:rPr lang="es-ES_tradnl"/>
              <a: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tx>
            <c:strRef>
              <c:f>'Value Chain'!$C$26:$C$31</c:f>
              <c:strCache>
                <c:ptCount val="6"/>
                <c:pt idx="0">
                  <c:v>Customer Satisfaction (CSAT)</c:v>
                </c:pt>
              </c:strCache>
            </c:strRef>
          </c:tx>
          <c:dPt>
            <c:idx val="0"/>
            <c:bubble3D val="0"/>
            <c:spPr>
              <a:solidFill>
                <a:srgbClr val="118897"/>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64A70B"/>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425563"/>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6351352052669727E-2"/>
                  <c:y val="-3.144356955380577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018613298337713"/>
                  <c:y val="3.73118985126860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7.9606713330650808E-2"/>
                  <c:y val="-7.01785177616156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7.5852443458467589E-2"/>
                  <c:y val="-7.2929815070826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'Value Chain'!$E$27:$F$30</c:f>
              <c:strCache>
                <c:ptCount val="4"/>
                <c:pt idx="0">
                  <c:v>Extremly satisfied</c:v>
                </c:pt>
                <c:pt idx="1">
                  <c:v>Satisfied</c:v>
                </c:pt>
                <c:pt idx="2">
                  <c:v>Neutral</c:v>
                </c:pt>
                <c:pt idx="3">
                  <c:v>Not all satisfied</c:v>
                </c:pt>
              </c:strCache>
            </c:strRef>
          </c:cat>
          <c:val>
            <c:numRef>
              <c:f>'Value Chain'!$G$27:$G$30</c:f>
              <c:numCache>
                <c:formatCode>0%</c:formatCode>
                <c:ptCount val="4"/>
                <c:pt idx="0">
                  <c:v>0.36</c:v>
                </c:pt>
                <c:pt idx="1">
                  <c:v>0.47</c:v>
                </c:pt>
                <c:pt idx="2">
                  <c:v>0.1</c:v>
                </c:pt>
                <c:pt idx="3">
                  <c:v>7.0000000000000007E-2</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Customer Effort Score (CES)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tx>
            <c:strRef>
              <c:f>'Value Chain'!$C$37:$C$42</c:f>
              <c:strCache>
                <c:ptCount val="6"/>
                <c:pt idx="0">
                  <c:v>Customer Effort Score (CES)</c:v>
                </c:pt>
              </c:strCache>
            </c:strRef>
          </c:tx>
          <c:dPt>
            <c:idx val="0"/>
            <c:bubble3D val="0"/>
            <c:spPr>
              <a:solidFill>
                <a:srgbClr val="941C50"/>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425563"/>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64A70B"/>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118897"/>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0382566579257002"/>
                  <c:y val="-4.421686142735342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7.4179816737140775E-2"/>
                  <c:y val="4.70707658357991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0.10424034867948229"/>
                  <c:y val="-2.719293846231004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'Value Chain'!$E$38:$F$41</c:f>
              <c:strCache>
                <c:ptCount val="4"/>
                <c:pt idx="0">
                  <c:v>High effort</c:v>
                </c:pt>
                <c:pt idx="1">
                  <c:v>Medium effort</c:v>
                </c:pt>
                <c:pt idx="2">
                  <c:v>Low effort</c:v>
                </c:pt>
                <c:pt idx="3">
                  <c:v>No effort</c:v>
                </c:pt>
              </c:strCache>
            </c:strRef>
          </c:cat>
          <c:val>
            <c:numRef>
              <c:f>'Value Chain'!$G$38:$G$41</c:f>
              <c:numCache>
                <c:formatCode>0%</c:formatCode>
                <c:ptCount val="4"/>
                <c:pt idx="0">
                  <c:v>0.08</c:v>
                </c:pt>
                <c:pt idx="1">
                  <c:v>0.15</c:v>
                </c:pt>
                <c:pt idx="2">
                  <c:v>0.44</c:v>
                </c:pt>
                <c:pt idx="3">
                  <c:v>0.33</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Net Promoter Score (NPS) (%)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tx>
            <c:strRef>
              <c:f>'Value Chain'!$C$32:$C$36</c:f>
              <c:strCache>
                <c:ptCount val="5"/>
                <c:pt idx="0">
                  <c:v>Net Promoter Score (NPS)</c:v>
                </c:pt>
              </c:strCache>
            </c:strRef>
          </c:tx>
          <c:dPt>
            <c:idx val="0"/>
            <c:bubble3D val="0"/>
            <c:spPr>
              <a:solidFill>
                <a:srgbClr val="118897"/>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64A70B"/>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425563"/>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0.10789399126556619"/>
                  <c:y val="-2.639727242332699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018613298337713"/>
                  <c:y val="3.73118985126860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7.3859269291429969E-2"/>
                  <c:y val="-0.1007209339107211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'Value Chain'!$E$33:$F$35</c:f>
              <c:strCache>
                <c:ptCount val="3"/>
                <c:pt idx="0">
                  <c:v>Promoter</c:v>
                </c:pt>
                <c:pt idx="1">
                  <c:v>Passive</c:v>
                </c:pt>
                <c:pt idx="2">
                  <c:v>Detractors</c:v>
                </c:pt>
              </c:strCache>
            </c:strRef>
          </c:cat>
          <c:val>
            <c:numRef>
              <c:f>'Value Chain'!$G$33:$G$35</c:f>
              <c:numCache>
                <c:formatCode>0%</c:formatCode>
                <c:ptCount val="3"/>
                <c:pt idx="0">
                  <c:v>0.41</c:v>
                </c:pt>
                <c:pt idx="1">
                  <c:v>0.42</c:v>
                </c:pt>
                <c:pt idx="2">
                  <c:v>0.17</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600">
                <a:solidFill>
                  <a:schemeClr val="tx2"/>
                </a:solidFill>
              </a:rPr>
              <a:t>CDP Climate Change</a:t>
            </a:r>
            <a:endParaRPr lang="en-US" sz="1600" baseline="0">
              <a:solidFill>
                <a:schemeClr val="tx2"/>
              </a:solidFill>
            </a:endParaRPr>
          </a:p>
        </c:rich>
      </c:tx>
      <c:layout>
        <c:manualLayout>
          <c:xMode val="edge"/>
          <c:yMode val="edge"/>
          <c:x val="0.38617143263614012"/>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0.11122667077038823"/>
          <c:y val="0.23591059426820202"/>
          <c:w val="0.8589144801525217"/>
          <c:h val="0.65234437819550017"/>
        </c:manualLayout>
      </c:layout>
      <c:lineChart>
        <c:grouping val="standard"/>
        <c:varyColors val="0"/>
        <c:ser>
          <c:idx val="0"/>
          <c:order val="0"/>
          <c:spPr>
            <a:ln w="31750" cap="rnd">
              <a:solidFill>
                <a:srgbClr val="046A38"/>
              </a:solidFill>
              <a:round/>
            </a:ln>
            <a:effectLst/>
          </c:spPr>
          <c:marker>
            <c:symbol val="circle"/>
            <c:size val="17"/>
            <c:spPr>
              <a:solidFill>
                <a:srgbClr val="046A38"/>
              </a:solidFill>
              <a:ln>
                <a:noFill/>
              </a:ln>
              <a:effectLst/>
            </c:spPr>
          </c:marker>
          <c:dLbls>
            <c:dLbl>
              <c:idx val="0"/>
              <c:tx>
                <c:rich>
                  <a:bodyPr/>
                  <a:lstStyle/>
                  <a:p>
                    <a:fld id="{C8287AF2-49B9-4A7F-995F-EA678F585E03}"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4D8-4B4C-8505-3537D827F38E}"/>
                </c:ext>
              </c:extLst>
            </c:dLbl>
            <c:dLbl>
              <c:idx val="1"/>
              <c:tx>
                <c:rich>
                  <a:bodyPr/>
                  <a:lstStyle/>
                  <a:p>
                    <a:fld id="{C45D19FC-62A4-402C-854B-FFD1B05F0462}"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4D8-4B4C-8505-3537D827F38E}"/>
                </c:ext>
              </c:extLst>
            </c:dLbl>
            <c:dLbl>
              <c:idx val="2"/>
              <c:tx>
                <c:rich>
                  <a:bodyPr/>
                  <a:lstStyle/>
                  <a:p>
                    <a:fld id="{5CBA8462-1319-4D09-8812-D4BCAC041AA7}"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4D8-4B4C-8505-3537D827F38E}"/>
                </c:ext>
              </c:extLst>
            </c:dLbl>
            <c:dLbl>
              <c:idx val="3"/>
              <c:tx>
                <c:rich>
                  <a:bodyPr/>
                  <a:lstStyle/>
                  <a:p>
                    <a:fld id="{5FCC96E3-8A4C-4398-9BB9-C6CCF21CE8A4}"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4D8-4B4C-8505-3537D827F38E}"/>
                </c:ext>
              </c:extLst>
            </c:dLbl>
            <c:dLbl>
              <c:idx val="4"/>
              <c:tx>
                <c:rich>
                  <a:bodyPr/>
                  <a:lstStyle/>
                  <a:p>
                    <a:fld id="{BF403B64-1C7D-4966-861E-E6B10368ACAC}"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4D8-4B4C-8505-3537D827F38E}"/>
                </c:ext>
              </c:extLst>
            </c:dLbl>
            <c:dLbl>
              <c:idx val="5"/>
              <c:tx>
                <c:rich>
                  <a:bodyPr/>
                  <a:lstStyle/>
                  <a:p>
                    <a:fld id="{0C26BB7D-FB60-4598-8F32-F8C57D86EFA9}"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4D8-4B4C-8505-3537D827F38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'Sustainability Ratings'!$AQ$8:$AQ$13</c:f>
              <c:numCache>
                <c:formatCode>General</c:formatCode>
                <c:ptCount val="6"/>
                <c:pt idx="0">
                  <c:v>2017</c:v>
                </c:pt>
                <c:pt idx="1">
                  <c:v>2018</c:v>
                </c:pt>
                <c:pt idx="2">
                  <c:v>2019</c:v>
                </c:pt>
                <c:pt idx="3">
                  <c:v>2020</c:v>
                </c:pt>
                <c:pt idx="4">
                  <c:v>2021</c:v>
                </c:pt>
                <c:pt idx="5">
                  <c:v>2022</c:v>
                </c:pt>
              </c:numCache>
            </c:numRef>
          </c:cat>
          <c:val>
            <c:numRef>
              <c:f>'Sustainability Ratings'!$AS$8:$AS$13</c:f>
              <c:numCache>
                <c:formatCode>General</c:formatCode>
                <c:ptCount val="6"/>
                <c:pt idx="0">
                  <c:v>6</c:v>
                </c:pt>
                <c:pt idx="1">
                  <c:v>6</c:v>
                </c:pt>
                <c:pt idx="2">
                  <c:v>8</c:v>
                </c:pt>
                <c:pt idx="3">
                  <c:v>8</c:v>
                </c:pt>
                <c:pt idx="4">
                  <c:v>8</c:v>
                </c:pt>
                <c:pt idx="5">
                  <c:v>8</c:v>
                </c:pt>
              </c:numCache>
            </c:numRef>
          </c:val>
          <c:smooth val="0"/>
          <c:extLst>
            <c:ext xmlns:c15="http://schemas.microsoft.com/office/drawing/2012/chart" uri="{02D57815-91ED-43cb-92C2-25804820EDAC}">
              <c15:datalabelsRange>
                <c15:f>{"B","B","A","A","A","A"}</c15:f>
                <c15:dlblRangeCache>
                  <c:ptCount val="6"/>
                  <c:pt idx="0">
                    <c:v>B</c:v>
                  </c:pt>
                  <c:pt idx="1">
                    <c:v>B</c:v>
                  </c:pt>
                  <c:pt idx="2">
                    <c:v>A</c:v>
                  </c:pt>
                  <c:pt idx="3">
                    <c:v>A</c:v>
                  </c:pt>
                  <c:pt idx="4">
                    <c:v>A</c:v>
                  </c:pt>
                  <c:pt idx="5">
                    <c:v>A</c:v>
                  </c:pt>
                </c15:dlblRangeCache>
              </c15:datalabelsRange>
            </c:ext>
            <c:ext xmlns:c16="http://schemas.microsoft.com/office/drawing/2014/chart" uri="{C3380CC4-5D6E-409C-BE32-E72D297353CC}">
              <c16:uniqueId val="{00000006-64D8-4B4C-8505-3537D827F38E}"/>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8"/>
          <c:min val="0"/>
        </c:scaling>
        <c:delete val="0"/>
        <c:axPos val="l"/>
        <c:numFmt formatCode="General" sourceLinked="0"/>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s-ES"/>
          </a:p>
        </c:txPr>
        <c:crossAx val="991491448"/>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a:solidFill>
                  <a:schemeClr val="tx2"/>
                </a:solidFill>
              </a:rPr>
              <a:t>Sustainalytics</a:t>
            </a:r>
            <a:br>
              <a:rPr lang="en-US">
                <a:solidFill>
                  <a:schemeClr val="tx2"/>
                </a:solidFill>
              </a:rPr>
            </a:br>
            <a:r>
              <a:rPr lang="en-US" sz="1400" b="1" i="0" u="none" strike="noStrike" kern="1200" baseline="0">
                <a:solidFill>
                  <a:schemeClr val="tx2"/>
                </a:solidFill>
                <a:latin typeface="+mn-lt"/>
                <a:ea typeface="+mn-ea"/>
                <a:cs typeface="+mn-cs"/>
              </a:rPr>
              <a:t>ESG</a:t>
            </a:r>
            <a:r>
              <a:rPr lang="en-US">
                <a:solidFill>
                  <a:schemeClr val="tx2"/>
                </a:solidFill>
              </a:rPr>
              <a:t> </a:t>
            </a:r>
            <a:r>
              <a:rPr lang="en-US" sz="1400">
                <a:solidFill>
                  <a:schemeClr val="tx2"/>
                </a:solidFill>
              </a:rPr>
              <a:t>Risk</a:t>
            </a:r>
            <a:r>
              <a:rPr lang="en-US" sz="1400" baseline="0">
                <a:solidFill>
                  <a:schemeClr val="tx2"/>
                </a:solidFill>
              </a:rPr>
              <a:t> Rating</a:t>
            </a:r>
            <a:endParaRPr lang="en-US" sz="1400">
              <a:solidFill>
                <a:schemeClr val="tx2"/>
              </a:solidFill>
            </a:endParaRPr>
          </a:p>
        </c:rich>
      </c:tx>
      <c:layout>
        <c:manualLayout>
          <c:xMode val="edge"/>
          <c:yMode val="edge"/>
          <c:x val="0.37114223307208016"/>
          <c:y val="2.5595085743537242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5.6612989546164109E-2"/>
          <c:y val="0.2352188379831073"/>
          <c:w val="0.91512027526175055"/>
          <c:h val="0.64602883175564152"/>
        </c:manualLayout>
      </c:layout>
      <c:lineChart>
        <c:grouping val="standard"/>
        <c:varyColors val="0"/>
        <c:ser>
          <c:idx val="0"/>
          <c:order val="0"/>
          <c:spPr>
            <a:ln w="31750" cap="rnd">
              <a:solidFill>
                <a:srgbClr val="18A1B1"/>
              </a:solidFill>
              <a:round/>
            </a:ln>
            <a:effectLst/>
          </c:spPr>
          <c:marker>
            <c:symbol val="circle"/>
            <c:size val="17"/>
            <c:spPr>
              <a:solidFill>
                <a:srgbClr val="18A1B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'Sustainability Ratings'!$AQ$23:$AQ$27</c:f>
              <c:numCache>
                <c:formatCode>General</c:formatCode>
                <c:ptCount val="5"/>
                <c:pt idx="0">
                  <c:v>2018</c:v>
                </c:pt>
                <c:pt idx="1">
                  <c:v>2019</c:v>
                </c:pt>
                <c:pt idx="2">
                  <c:v>2020</c:v>
                </c:pt>
                <c:pt idx="3">
                  <c:v>2021</c:v>
                </c:pt>
                <c:pt idx="4">
                  <c:v>2022</c:v>
                </c:pt>
              </c:numCache>
            </c:numRef>
          </c:cat>
          <c:val>
            <c:numRef>
              <c:f>'Sustainability Ratings'!$AR$23:$AR$27</c:f>
              <c:numCache>
                <c:formatCode>General</c:formatCode>
                <c:ptCount val="5"/>
                <c:pt idx="0">
                  <c:v>24.9</c:v>
                </c:pt>
                <c:pt idx="1">
                  <c:v>21</c:v>
                </c:pt>
                <c:pt idx="2">
                  <c:v>19.600000000000001</c:v>
                </c:pt>
                <c:pt idx="3">
                  <c:v>15.5</c:v>
                </c:pt>
                <c:pt idx="4">
                  <c:v>14</c:v>
                </c:pt>
              </c:numCache>
            </c:numRef>
          </c:val>
          <c:smooth val="0"/>
          <c:extLst>
            <c:ext xmlns:c16="http://schemas.microsoft.com/office/drawing/2014/chart" uri="{C3380CC4-5D6E-409C-BE32-E72D297353CC}">
              <c16:uniqueId val="{00000000-A950-074C-8889-580009D67C19}"/>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max"/>
        <c:auto val="1"/>
        <c:lblAlgn val="ctr"/>
        <c:lblOffset val="100"/>
        <c:noMultiLvlLbl val="0"/>
      </c:catAx>
      <c:valAx>
        <c:axId val="991493416"/>
        <c:scaling>
          <c:orientation val="maxMin"/>
          <c:max val="40"/>
          <c:min val="0"/>
        </c:scaling>
        <c:delete val="0"/>
        <c:axPos val="l"/>
        <c:numFmt formatCode="General" sourceLinked="1"/>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1448"/>
        <c:crosses val="autoZero"/>
        <c:crossBetween val="between"/>
        <c:majorUnit val="10"/>
        <c:min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a:solidFill>
                  <a:schemeClr val="tx2"/>
                </a:solidFill>
              </a:rPr>
              <a:t>S&amp;P Global </a:t>
            </a:r>
          </a:p>
          <a:p>
            <a:pPr>
              <a:defRPr>
                <a:solidFill>
                  <a:schemeClr val="tx2"/>
                </a:solidFill>
              </a:defRPr>
            </a:pPr>
            <a:r>
              <a:rPr lang="en-US" sz="1400">
                <a:solidFill>
                  <a:schemeClr val="tx2"/>
                </a:solidFill>
              </a:rPr>
              <a:t>Corporate Sustainability Assessment (CSA)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lineChart>
        <c:grouping val="standard"/>
        <c:varyColors val="0"/>
        <c:ser>
          <c:idx val="0"/>
          <c:order val="0"/>
          <c:spPr>
            <a:ln w="31750" cap="rnd">
              <a:solidFill>
                <a:srgbClr val="86BC25"/>
              </a:solidFill>
              <a:round/>
            </a:ln>
            <a:effectLst/>
          </c:spPr>
          <c:marker>
            <c:symbol val="circle"/>
            <c:size val="17"/>
            <c:spPr>
              <a:solidFill>
                <a:srgbClr val="86BC25"/>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'Sustainability Ratings'!$AQ$43:$AQ$48</c:f>
              <c:numCache>
                <c:formatCode>General</c:formatCode>
                <c:ptCount val="6"/>
                <c:pt idx="0">
                  <c:v>2017</c:v>
                </c:pt>
                <c:pt idx="1">
                  <c:v>2018</c:v>
                </c:pt>
                <c:pt idx="2">
                  <c:v>2019</c:v>
                </c:pt>
                <c:pt idx="3">
                  <c:v>2020</c:v>
                </c:pt>
                <c:pt idx="4">
                  <c:v>2021</c:v>
                </c:pt>
                <c:pt idx="5">
                  <c:v>2022</c:v>
                </c:pt>
              </c:numCache>
            </c:numRef>
          </c:cat>
          <c:val>
            <c:numRef>
              <c:f>'Sustainability Ratings'!$AR$43:$AR$48</c:f>
              <c:numCache>
                <c:formatCode>General</c:formatCode>
                <c:ptCount val="6"/>
                <c:pt idx="0">
                  <c:v>53</c:v>
                </c:pt>
                <c:pt idx="1">
                  <c:v>57</c:v>
                </c:pt>
                <c:pt idx="2">
                  <c:v>60</c:v>
                </c:pt>
                <c:pt idx="3">
                  <c:v>66</c:v>
                </c:pt>
                <c:pt idx="4">
                  <c:v>73</c:v>
                </c:pt>
                <c:pt idx="5">
                  <c:v>81</c:v>
                </c:pt>
              </c:numCache>
            </c:numRef>
          </c:val>
          <c:smooth val="0"/>
          <c:extLst>
            <c:ext xmlns:c16="http://schemas.microsoft.com/office/drawing/2014/chart" uri="{C3380CC4-5D6E-409C-BE32-E72D297353CC}">
              <c16:uniqueId val="{00000001-823B-7245-81DD-33B21E11807D}"/>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100"/>
          <c:min val="0"/>
        </c:scaling>
        <c:delete val="0"/>
        <c:axPos val="l"/>
        <c:numFmt formatCode="General" sourceLinked="1"/>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1448"/>
        <c:crosses val="autoZero"/>
        <c:crossBetween val="between"/>
        <c:majorUnit val="20"/>
        <c:min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a:solidFill>
                  <a:schemeClr val="tx2"/>
                </a:solidFill>
              </a:rPr>
              <a:t>FTSE4good</a:t>
            </a:r>
            <a:endParaRPr lang="en-US" baseline="0">
              <a:solidFill>
                <a:schemeClr val="tx2"/>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lineChart>
        <c:grouping val="standard"/>
        <c:varyColors val="0"/>
        <c:ser>
          <c:idx val="0"/>
          <c:order val="0"/>
          <c:spPr>
            <a:ln w="31750" cap="rnd">
              <a:solidFill>
                <a:srgbClr val="334350"/>
              </a:solidFill>
              <a:round/>
            </a:ln>
            <a:effectLst/>
          </c:spPr>
          <c:marker>
            <c:symbol val="circle"/>
            <c:size val="17"/>
            <c:spPr>
              <a:solidFill>
                <a:srgbClr val="334350"/>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'Sustainability Ratings'!$AQ$59:$AQ$64</c:f>
              <c:numCache>
                <c:formatCode>General</c:formatCode>
                <c:ptCount val="6"/>
                <c:pt idx="0">
                  <c:v>2017</c:v>
                </c:pt>
                <c:pt idx="1">
                  <c:v>2018</c:v>
                </c:pt>
                <c:pt idx="2">
                  <c:v>2019</c:v>
                </c:pt>
                <c:pt idx="3">
                  <c:v>2020</c:v>
                </c:pt>
                <c:pt idx="4">
                  <c:v>2021</c:v>
                </c:pt>
                <c:pt idx="5">
                  <c:v>2022</c:v>
                </c:pt>
              </c:numCache>
            </c:numRef>
          </c:cat>
          <c:val>
            <c:numRef>
              <c:f>'Sustainability Ratings'!$AR$59:$AR$64</c:f>
              <c:numCache>
                <c:formatCode>General</c:formatCode>
                <c:ptCount val="6"/>
                <c:pt idx="0">
                  <c:v>3.6</c:v>
                </c:pt>
                <c:pt idx="1">
                  <c:v>3.9</c:v>
                </c:pt>
                <c:pt idx="2">
                  <c:v>4.4000000000000004</c:v>
                </c:pt>
                <c:pt idx="3">
                  <c:v>4.2</c:v>
                </c:pt>
                <c:pt idx="4">
                  <c:v>4.4000000000000004</c:v>
                </c:pt>
                <c:pt idx="5">
                  <c:v>4.3</c:v>
                </c:pt>
              </c:numCache>
            </c:numRef>
          </c:val>
          <c:smooth val="0"/>
          <c:extLst>
            <c:ext xmlns:c16="http://schemas.microsoft.com/office/drawing/2014/chart" uri="{C3380CC4-5D6E-409C-BE32-E72D297353CC}">
              <c16:uniqueId val="{00000000-4242-6446-943E-1DD26C9087C3}"/>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5"/>
          <c:min val="0"/>
        </c:scaling>
        <c:delete val="0"/>
        <c:axPos val="l"/>
        <c:numFmt formatCode="General" sourceLinked="1"/>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1448"/>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Consumption by source in 2022 (MWh)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manualLayout>
          <c:layoutTarget val="inner"/>
          <c:xMode val="edge"/>
          <c:yMode val="edge"/>
          <c:x val="0.16370410488491532"/>
          <c:y val="0.17918197317141668"/>
          <c:w val="0.71072331057407201"/>
          <c:h val="0.71114056554149896"/>
        </c:manualLayout>
      </c:layout>
      <c:ofPieChart>
        <c:ofPieType val="pie"/>
        <c:varyColors val="1"/>
        <c:ser>
          <c:idx val="0"/>
          <c:order val="0"/>
          <c:tx>
            <c:strRef>
              <c:f>Resources!$C$7</c:f>
              <c:strCache>
                <c:ptCount val="1"/>
                <c:pt idx="0">
                  <c:v>Total energy consumption by source (MWh)</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6A-4A66-923F-2C9B49804B2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6A-4A66-923F-2C9B49804B2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6A-4A66-923F-2C9B49804B2A}"/>
              </c:ext>
            </c:extLst>
          </c:dPt>
          <c:dPt>
            <c:idx val="3"/>
            <c:bubble3D val="0"/>
            <c:spPr>
              <a:solidFill>
                <a:srgbClr val="539A0B"/>
              </a:solidFill>
              <a:ln w="19050">
                <a:solidFill>
                  <a:schemeClr val="lt1"/>
                </a:solidFill>
              </a:ln>
              <a:effectLst/>
            </c:spPr>
            <c:extLst>
              <c:ext xmlns:c16="http://schemas.microsoft.com/office/drawing/2014/chart" uri="{C3380CC4-5D6E-409C-BE32-E72D297353CC}">
                <c16:uniqueId val="{00000007-0E6A-4A66-923F-2C9B49804B2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6A-4A66-923F-2C9B49804B2A}"/>
              </c:ext>
            </c:extLst>
          </c:dPt>
          <c:dLbls>
            <c:dLbl>
              <c:idx val="0"/>
              <c:layout>
                <c:manualLayout>
                  <c:x val="-9.75226082582022E-17"/>
                  <c:y val="1.993283374940414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6A-4A66-923F-2C9B49804B2A}"/>
                </c:ext>
              </c:extLst>
            </c:dLbl>
            <c:dLbl>
              <c:idx val="1"/>
              <c:layout>
                <c:manualLayout>
                  <c:x val="0.12766311975277797"/>
                  <c:y val="5.97985200418745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6A-4A66-923F-2C9B49804B2A}"/>
                </c:ext>
              </c:extLst>
            </c:dLbl>
            <c:dLbl>
              <c:idx val="2"/>
              <c:layout>
                <c:manualLayout>
                  <c:x val="1.5958429338713585E-2"/>
                  <c:y val="-3.13230244633493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6A-4A66-923F-2C9B49804B2A}"/>
                </c:ext>
              </c:extLst>
            </c:dLbl>
            <c:dLbl>
              <c:idx val="4"/>
              <c:layout>
                <c:manualLayout>
                  <c:x val="-5.5854502685497992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E6A-4A66-923F-2C9B49804B2A}"/>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Resources!$C$8:$C$14</c15:sqref>
                  </c15:fullRef>
                </c:ext>
              </c:extLst>
              <c:f>(Resources!$C$8:$C$11,Resources!$C$14)</c:f>
              <c:strCache>
                <c:ptCount val="5"/>
                <c:pt idx="0">
                  <c:v>Gasoline</c:v>
                </c:pt>
                <c:pt idx="1">
                  <c:v>Diesel</c:v>
                </c:pt>
                <c:pt idx="2">
                  <c:v>Natural Gas</c:v>
                </c:pt>
                <c:pt idx="3">
                  <c:v>Electricity</c:v>
                </c:pt>
                <c:pt idx="4">
                  <c:v>District heating/cooling</c:v>
                </c:pt>
              </c:strCache>
            </c:strRef>
          </c:cat>
          <c:val>
            <c:numRef>
              <c:extLst>
                <c:ext xmlns:c15="http://schemas.microsoft.com/office/drawing/2012/chart" uri="{02D57815-91ED-43cb-92C2-25804820EDAC}">
                  <c15:fullRef>
                    <c15:sqref>Resources!$E$8:$E$14</c15:sqref>
                  </c15:fullRef>
                </c:ext>
              </c:extLst>
              <c:f>(Resources!$E$8:$E$11,Resources!$E$14)</c:f>
              <c:numCache>
                <c:formatCode>#,##0;"-"#,##0;"-";_(@_)</c:formatCode>
                <c:ptCount val="5"/>
                <c:pt idx="0">
                  <c:v>636.77863781707799</c:v>
                </c:pt>
                <c:pt idx="1">
                  <c:v>3367.4080654504446</c:v>
                </c:pt>
                <c:pt idx="2" formatCode="#,##0.0;&quot;-&quot;#,##0.0;&quot;-&quot;;_(@_)">
                  <c:v>0</c:v>
                </c:pt>
                <c:pt idx="3">
                  <c:v>1295124.4713600001</c:v>
                </c:pt>
                <c:pt idx="4">
                  <c:v>2063.9165699999999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0E6A-4A66-923F-2C9B49804B2A}"/>
            </c:ext>
          </c:extLst>
        </c:ser>
        <c:dLbls>
          <c:showLegendKey val="0"/>
          <c:showVal val="1"/>
          <c:showCatName val="0"/>
          <c:showSerName val="0"/>
          <c:showPercent val="0"/>
          <c:showBubbleSize val="0"/>
          <c:showLeaderLines val="1"/>
        </c:dLbls>
        <c:gapWidth val="100"/>
        <c:splitType val="percent"/>
        <c:splitPos val="10"/>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a:solidFill>
                  <a:schemeClr val="tx2"/>
                </a:solidFill>
              </a:rPr>
              <a:t>MSCI </a:t>
            </a:r>
            <a:r>
              <a:rPr lang="en-US" sz="1200">
                <a:solidFill>
                  <a:schemeClr val="tx2"/>
                </a:solidFill>
              </a:rPr>
              <a:t>ESG Rating</a:t>
            </a:r>
            <a:endParaRPr lang="en-US" sz="1200" baseline="0">
              <a:solidFill>
                <a:schemeClr val="tx2"/>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0.11122667077038823"/>
          <c:y val="0.20219190448014807"/>
          <c:w val="0.8589144801525217"/>
          <c:h val="0.6860630679835541"/>
        </c:manualLayout>
      </c:layout>
      <c:lineChart>
        <c:grouping val="standard"/>
        <c:varyColors val="0"/>
        <c:ser>
          <c:idx val="0"/>
          <c:order val="0"/>
          <c:spPr>
            <a:ln w="31750" cap="rnd">
              <a:solidFill>
                <a:srgbClr val="62B5E5"/>
              </a:solidFill>
              <a:round/>
            </a:ln>
            <a:effectLst/>
          </c:spPr>
          <c:marker>
            <c:symbol val="circle"/>
            <c:size val="17"/>
            <c:spPr>
              <a:solidFill>
                <a:srgbClr val="62B5E5"/>
              </a:solidFill>
              <a:ln>
                <a:noFill/>
              </a:ln>
              <a:effectLst/>
            </c:spPr>
          </c:marker>
          <c:dLbls>
            <c:dLbl>
              <c:idx val="0"/>
              <c:layout>
                <c:manualLayout>
                  <c:x val="-3.3264033264033266E-2"/>
                  <c:y val="4.8543689320388345E-3"/>
                </c:manualLayout>
              </c:layout>
              <c:tx>
                <c:rich>
                  <a:bodyPr/>
                  <a:lstStyle/>
                  <a:p>
                    <a:fld id="{D4FDAD0C-43CA-4476-BE43-A87C58691B5D}"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829-A549-ADF1-FADD2255B38C}"/>
                </c:ext>
              </c:extLst>
            </c:dLbl>
            <c:dLbl>
              <c:idx val="1"/>
              <c:tx>
                <c:rich>
                  <a:bodyPr/>
                  <a:lstStyle/>
                  <a:p>
                    <a:fld id="{CFC2A907-B24F-4EC9-A24E-47D48E7AF9F4}"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829-A549-ADF1-FADD2255B38C}"/>
                </c:ext>
              </c:extLst>
            </c:dLbl>
            <c:dLbl>
              <c:idx val="2"/>
              <c:tx>
                <c:rich>
                  <a:bodyPr/>
                  <a:lstStyle/>
                  <a:p>
                    <a:fld id="{80222019-437C-44D7-80E0-D771CEB312F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829-A549-ADF1-FADD2255B38C}"/>
                </c:ext>
              </c:extLst>
            </c:dLbl>
            <c:dLbl>
              <c:idx val="3"/>
              <c:tx>
                <c:rich>
                  <a:bodyPr/>
                  <a:lstStyle/>
                  <a:p>
                    <a:fld id="{FD1DAB14-A4C9-4ECB-86AF-C8B530400791}"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829-A549-ADF1-FADD2255B38C}"/>
                </c:ext>
              </c:extLst>
            </c:dLbl>
            <c:dLbl>
              <c:idx val="4"/>
              <c:tx>
                <c:rich>
                  <a:bodyPr/>
                  <a:lstStyle/>
                  <a:p>
                    <a:fld id="{3FBC696F-6E90-4163-B7AA-17C38CA35DF5}"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829-A549-ADF1-FADD2255B38C}"/>
                </c:ext>
              </c:extLst>
            </c:dLbl>
            <c:dLbl>
              <c:idx val="5"/>
              <c:tx>
                <c:rich>
                  <a:bodyPr/>
                  <a:lstStyle/>
                  <a:p>
                    <a:fld id="{8A0C6D25-33B9-499B-8BDC-4B06249CE1E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829-A549-ADF1-FADD2255B3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'Sustainability Ratings'!$AQ$80:$AQ$85</c:f>
              <c:numCache>
                <c:formatCode>General</c:formatCode>
                <c:ptCount val="6"/>
                <c:pt idx="0">
                  <c:v>2017</c:v>
                </c:pt>
                <c:pt idx="1">
                  <c:v>2018</c:v>
                </c:pt>
                <c:pt idx="2">
                  <c:v>2019</c:v>
                </c:pt>
                <c:pt idx="3">
                  <c:v>2020</c:v>
                </c:pt>
                <c:pt idx="4">
                  <c:v>2021</c:v>
                </c:pt>
                <c:pt idx="5">
                  <c:v>2022</c:v>
                </c:pt>
              </c:numCache>
            </c:numRef>
          </c:cat>
          <c:val>
            <c:numRef>
              <c:f>'Sustainability Ratings'!$AR$80:$AR$85</c:f>
              <c:numCache>
                <c:formatCode>General</c:formatCode>
                <c:ptCount val="6"/>
                <c:pt idx="0">
                  <c:v>2</c:v>
                </c:pt>
                <c:pt idx="1">
                  <c:v>3</c:v>
                </c:pt>
                <c:pt idx="2">
                  <c:v>3</c:v>
                </c:pt>
                <c:pt idx="3">
                  <c:v>4</c:v>
                </c:pt>
                <c:pt idx="4">
                  <c:v>5</c:v>
                </c:pt>
                <c:pt idx="5">
                  <c:v>5</c:v>
                </c:pt>
              </c:numCache>
            </c:numRef>
          </c:val>
          <c:smooth val="0"/>
          <c:extLst>
            <c:ext xmlns:c15="http://schemas.microsoft.com/office/drawing/2012/chart" uri="{02D57815-91ED-43cb-92C2-25804820EDAC}">
              <c15:datalabelsRange>
                <c15:f>{"B","BB","BB","BBB","A","A"}</c15:f>
                <c15:dlblRangeCache>
                  <c:ptCount val="6"/>
                  <c:pt idx="0">
                    <c:v>B</c:v>
                  </c:pt>
                  <c:pt idx="1">
                    <c:v>BB</c:v>
                  </c:pt>
                  <c:pt idx="2">
                    <c:v>BB</c:v>
                  </c:pt>
                  <c:pt idx="3">
                    <c:v>BBB</c:v>
                  </c:pt>
                  <c:pt idx="4">
                    <c:v>A</c:v>
                  </c:pt>
                  <c:pt idx="5">
                    <c:v>A</c:v>
                  </c:pt>
                </c15:dlblRangeCache>
              </c15:datalabelsRange>
            </c:ext>
            <c:ext xmlns:c16="http://schemas.microsoft.com/office/drawing/2014/chart" uri="{C3380CC4-5D6E-409C-BE32-E72D297353CC}">
              <c16:uniqueId val="{00000006-6829-A549-ADF1-FADD2255B38C}"/>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7"/>
          <c:min val="0"/>
        </c:scaling>
        <c:delete val="0"/>
        <c:axPos val="l"/>
        <c:numFmt formatCode="General" sourceLinked="0"/>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s-ES"/>
          </a:p>
        </c:txPr>
        <c:crossAx val="991491448"/>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a:solidFill>
                  <a:schemeClr val="tx2"/>
                </a:solidFill>
              </a:rPr>
              <a:t>GRESB </a:t>
            </a:r>
            <a:r>
              <a:rPr lang="en-US" sz="1400">
                <a:solidFill>
                  <a:schemeClr val="tx2"/>
                </a:solidFill>
              </a:rPr>
              <a:t>Infrastructure </a:t>
            </a:r>
            <a:r>
              <a:rPr lang="en-US" sz="1400" baseline="0">
                <a:solidFill>
                  <a:schemeClr val="tx2"/>
                </a:solidFill>
              </a:rPr>
              <a:t>Public Disclosure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0.12479887489633829"/>
          <c:y val="0.23591059426820202"/>
          <c:w val="0.76933793292125141"/>
          <c:h val="0.67642915661553871"/>
        </c:manualLayout>
      </c:layout>
      <c:lineChart>
        <c:grouping val="standard"/>
        <c:varyColors val="0"/>
        <c:ser>
          <c:idx val="0"/>
          <c:order val="0"/>
          <c:spPr>
            <a:ln w="31750" cap="rnd">
              <a:solidFill>
                <a:srgbClr val="659039"/>
              </a:solidFill>
              <a:round/>
            </a:ln>
            <a:effectLst/>
          </c:spPr>
          <c:marker>
            <c:symbol val="circle"/>
            <c:size val="17"/>
            <c:spPr>
              <a:solidFill>
                <a:srgbClr val="659039"/>
              </a:solidFill>
              <a:ln>
                <a:noFill/>
              </a:ln>
              <a:effectLst/>
            </c:spPr>
          </c:marker>
          <c:dLbls>
            <c:dLbl>
              <c:idx val="0"/>
              <c:tx>
                <c:rich>
                  <a:bodyPr/>
                  <a:lstStyle/>
                  <a:p>
                    <a:fld id="{C08B1926-6857-4B7D-9CDA-64E826D3D312}"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8EC-944E-B5C4-D3E41D58F00E}"/>
                </c:ext>
              </c:extLst>
            </c:dLbl>
            <c:dLbl>
              <c:idx val="1"/>
              <c:tx>
                <c:rich>
                  <a:bodyPr/>
                  <a:lstStyle/>
                  <a:p>
                    <a:fld id="{80CDF1EC-20E1-47D8-A6E5-4674CDF6106F}"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8EC-944E-B5C4-D3E41D58F00E}"/>
                </c:ext>
              </c:extLst>
            </c:dLbl>
            <c:dLbl>
              <c:idx val="2"/>
              <c:tx>
                <c:rich>
                  <a:bodyPr/>
                  <a:lstStyle/>
                  <a:p>
                    <a:fld id="{CC1F774A-AB09-4407-8AF6-F2088B8F14D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8EC-944E-B5C4-D3E41D58F00E}"/>
                </c:ext>
              </c:extLst>
            </c:dLbl>
            <c:dLbl>
              <c:idx val="3"/>
              <c:tx>
                <c:rich>
                  <a:bodyPr/>
                  <a:lstStyle/>
                  <a:p>
                    <a:fld id="{65E5391A-56C4-4E03-86EF-3C67046B7934}"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8EC-944E-B5C4-D3E41D58F00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'Sustainability Ratings'!$AQ$99:$AQ$102</c:f>
              <c:numCache>
                <c:formatCode>General</c:formatCode>
                <c:ptCount val="4"/>
                <c:pt idx="0">
                  <c:v>2019</c:v>
                </c:pt>
                <c:pt idx="1">
                  <c:v>2020</c:v>
                </c:pt>
                <c:pt idx="2">
                  <c:v>2021</c:v>
                </c:pt>
                <c:pt idx="3">
                  <c:v>2022</c:v>
                </c:pt>
              </c:numCache>
            </c:numRef>
          </c:cat>
          <c:val>
            <c:numRef>
              <c:f>'Sustainability Ratings'!$AR$99:$AR$102</c:f>
              <c:numCache>
                <c:formatCode>General</c:formatCode>
                <c:ptCount val="4"/>
                <c:pt idx="0">
                  <c:v>4</c:v>
                </c:pt>
                <c:pt idx="1">
                  <c:v>4</c:v>
                </c:pt>
                <c:pt idx="2">
                  <c:v>5</c:v>
                </c:pt>
                <c:pt idx="3">
                  <c:v>5</c:v>
                </c:pt>
              </c:numCache>
            </c:numRef>
          </c:val>
          <c:smooth val="0"/>
          <c:extLst>
            <c:ext xmlns:c15="http://schemas.microsoft.com/office/drawing/2012/chart" uri="{02D57815-91ED-43cb-92C2-25804820EDAC}">
              <c15:datalabelsRange>
                <c15:f>{"B","B","A","A"}</c15:f>
                <c15:dlblRangeCache>
                  <c:ptCount val="4"/>
                  <c:pt idx="0">
                    <c:v>B</c:v>
                  </c:pt>
                  <c:pt idx="1">
                    <c:v>B</c:v>
                  </c:pt>
                  <c:pt idx="2">
                    <c:v>A</c:v>
                  </c:pt>
                  <c:pt idx="3">
                    <c:v>A</c:v>
                  </c:pt>
                </c15:dlblRangeCache>
              </c15:datalabelsRange>
            </c:ext>
            <c:ext xmlns:c16="http://schemas.microsoft.com/office/drawing/2014/chart" uri="{C3380CC4-5D6E-409C-BE32-E72D297353CC}">
              <c16:uniqueId val="{00000005-A8EC-944E-B5C4-D3E41D58F00E}"/>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5"/>
          <c:min val="0"/>
        </c:scaling>
        <c:delete val="0"/>
        <c:axPos val="l"/>
        <c:numFmt formatCode="General" sourceLinked="0"/>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s-ES"/>
          </a:p>
        </c:txPr>
        <c:crossAx val="991491448"/>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baseline="0">
                <a:solidFill>
                  <a:schemeClr val="tx2"/>
                </a:solidFill>
                <a:latin typeface="+mn-lt"/>
                <a:ea typeface="+mn-ea"/>
                <a:cs typeface="+mn-cs"/>
              </a:defRPr>
            </a:pPr>
            <a:r>
              <a:rPr lang="en-US" sz="1800" b="1" i="0" u="none" strike="noStrike" kern="1200" baseline="0">
                <a:solidFill>
                  <a:schemeClr val="tx2"/>
                </a:solidFill>
                <a:latin typeface="+mn-lt"/>
                <a:ea typeface="+mn-ea"/>
                <a:cs typeface="+mn-cs"/>
              </a:rPr>
              <a:t>Bloomberg Gender-Equality Index</a:t>
            </a:r>
          </a:p>
        </c:rich>
      </c:tx>
      <c:overlay val="0"/>
      <c:spPr>
        <a:noFill/>
        <a:ln>
          <a:noFill/>
        </a:ln>
        <a:effectLst/>
      </c:spPr>
      <c:txPr>
        <a:bodyPr rot="0" spcFirstLastPara="1" vertOverflow="ellipsis" vert="horz" wrap="square" anchor="ctr" anchorCtr="1"/>
        <a:lstStyle/>
        <a:p>
          <a:pPr algn="ctr" rtl="0">
            <a:defRPr lang="en-US" sz="18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8.210777807273692E-2"/>
          <c:y val="0.20919531208611383"/>
          <c:w val="0.89134589859304492"/>
          <c:h val="0.676177227161332"/>
        </c:manualLayout>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anchor="ctr" anchorCtr="1"/>
              <a:lstStyle/>
              <a:p>
                <a:pPr>
                  <a:defRPr sz="7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'Sustainability Ratings'!$AQ$117:$AQ$118</c:f>
              <c:numCache>
                <c:formatCode>General</c:formatCode>
                <c:ptCount val="2"/>
                <c:pt idx="0">
                  <c:v>2021</c:v>
                </c:pt>
                <c:pt idx="1">
                  <c:v>2022</c:v>
                </c:pt>
              </c:numCache>
            </c:numRef>
          </c:cat>
          <c:val>
            <c:numRef>
              <c:f>'Sustainability Ratings'!$AR$117:$AR$118</c:f>
              <c:numCache>
                <c:formatCode>General</c:formatCode>
                <c:ptCount val="2"/>
                <c:pt idx="0">
                  <c:v>73.400000000000006</c:v>
                </c:pt>
                <c:pt idx="1">
                  <c:v>77.73</c:v>
                </c:pt>
              </c:numCache>
            </c:numRef>
          </c:val>
          <c:smooth val="0"/>
          <c:extLst>
            <c:ext xmlns:c16="http://schemas.microsoft.com/office/drawing/2014/chart" uri="{C3380CC4-5D6E-409C-BE32-E72D297353CC}">
              <c16:uniqueId val="{00000001-D210-42E6-B8C8-C04FD4CBCBD8}"/>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100"/>
          <c:min val="0"/>
        </c:scaling>
        <c:delete val="0"/>
        <c:axPos val="l"/>
        <c:numFmt formatCode="General" sourceLinked="1"/>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1448"/>
        <c:crosses val="autoZero"/>
        <c:crossBetween val="between"/>
        <c:majorUnit val="20"/>
        <c:min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Roboto" panose="02000000000000000000" pitchFamily="2" charset="0"/>
          <a:ea typeface="Roboto" panose="02000000000000000000" pitchFamily="2" charset="0"/>
          <a:cs typeface="Roboto" panose="02000000000000000000" pitchFamily="2" charset="0"/>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a:solidFill>
                  <a:schemeClr val="tx2"/>
                </a:solidFill>
              </a:rPr>
              <a:t>Vigeo Eiris</a:t>
            </a:r>
            <a:endParaRPr lang="en-US" baseline="0">
              <a:solidFill>
                <a:schemeClr val="tx2"/>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lineChart>
        <c:grouping val="standard"/>
        <c:varyColors val="0"/>
        <c:ser>
          <c:idx val="1"/>
          <c:order val="0"/>
          <c:spPr>
            <a:ln w="31750" cap="rnd">
              <a:solidFill>
                <a:srgbClr val="7490A6"/>
              </a:solidFill>
              <a:round/>
            </a:ln>
            <a:effectLst/>
          </c:spPr>
          <c:marker>
            <c:symbol val="circle"/>
            <c:size val="17"/>
            <c:spPr>
              <a:solidFill>
                <a:srgbClr val="7490A6"/>
              </a:solidFill>
              <a:ln>
                <a:noFill/>
              </a:ln>
              <a:effectLst/>
            </c:spPr>
          </c:marker>
          <c:dPt>
            <c:idx val="1"/>
            <c:marker>
              <c:symbol val="circle"/>
              <c:size val="17"/>
              <c:spPr>
                <a:solidFill>
                  <a:srgbClr val="7490A6"/>
                </a:solidFill>
                <a:ln>
                  <a:noFill/>
                </a:ln>
                <a:effectLst/>
              </c:spPr>
            </c:marker>
            <c:bubble3D val="0"/>
            <c:spPr>
              <a:ln w="31750" cap="rnd">
                <a:solidFill>
                  <a:srgbClr val="7490A6"/>
                </a:solidFill>
                <a:round/>
              </a:ln>
              <a:effectLst/>
            </c:spPr>
            <c:extLst>
              <c:ext xmlns:c16="http://schemas.microsoft.com/office/drawing/2014/chart" uri="{C3380CC4-5D6E-409C-BE32-E72D297353CC}">
                <c16:uniqueId val="{00000001-F32D-5A48-9E1B-398B22EFA31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'Sustainability Ratings'!$AQ$134:$AQ$138</c:f>
              <c:numCache>
                <c:formatCode>General</c:formatCode>
                <c:ptCount val="5"/>
                <c:pt idx="0">
                  <c:v>2018</c:v>
                </c:pt>
                <c:pt idx="1">
                  <c:v>2019</c:v>
                </c:pt>
                <c:pt idx="2">
                  <c:v>2020</c:v>
                </c:pt>
                <c:pt idx="3">
                  <c:v>2021</c:v>
                </c:pt>
                <c:pt idx="4">
                  <c:v>2022</c:v>
                </c:pt>
              </c:numCache>
            </c:numRef>
          </c:cat>
          <c:val>
            <c:numRef>
              <c:f>'Sustainability Ratings'!$AR$134:$AR$138</c:f>
              <c:numCache>
                <c:formatCode>General</c:formatCode>
                <c:ptCount val="5"/>
                <c:pt idx="0">
                  <c:v>41</c:v>
                </c:pt>
                <c:pt idx="1">
                  <c:v>44</c:v>
                </c:pt>
                <c:pt idx="2">
                  <c:v>45</c:v>
                </c:pt>
                <c:pt idx="3">
                  <c:v>60</c:v>
                </c:pt>
                <c:pt idx="4">
                  <c:v>60</c:v>
                </c:pt>
              </c:numCache>
            </c:numRef>
          </c:val>
          <c:smooth val="0"/>
          <c:extLst>
            <c:ext xmlns:c16="http://schemas.microsoft.com/office/drawing/2014/chart" uri="{C3380CC4-5D6E-409C-BE32-E72D297353CC}">
              <c16:uniqueId val="{00000002-F32D-5A48-9E1B-398B22EFA31F}"/>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10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100"/>
          <c:min val="0"/>
        </c:scaling>
        <c:delete val="0"/>
        <c:axPos val="l"/>
        <c:numFmt formatCode="General" sourceLinked="1"/>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1448"/>
        <c:crosses val="autoZero"/>
        <c:crossBetween val="between"/>
        <c:majorUnit val="20"/>
        <c:min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a:solidFill>
                  <a:schemeClr val="tx2"/>
                </a:solidFill>
              </a:rPr>
              <a:t>Standard Ethics</a:t>
            </a:r>
            <a:endParaRPr lang="en-US" baseline="0">
              <a:solidFill>
                <a:schemeClr val="tx2"/>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0.11122667077038823"/>
          <c:y val="0.23591059426820202"/>
          <c:w val="0.8589144801525217"/>
          <c:h val="0.65234437819550017"/>
        </c:manualLayout>
      </c:layout>
      <c:lineChart>
        <c:grouping val="standard"/>
        <c:varyColors val="0"/>
        <c:ser>
          <c:idx val="0"/>
          <c:order val="0"/>
          <c:spPr>
            <a:ln w="31750" cap="rnd">
              <a:solidFill>
                <a:srgbClr val="0070C0"/>
              </a:solidFill>
              <a:round/>
            </a:ln>
            <a:effectLst/>
          </c:spPr>
          <c:marker>
            <c:symbol val="circle"/>
            <c:size val="17"/>
            <c:spPr>
              <a:solidFill>
                <a:srgbClr val="0070C0"/>
              </a:solidFill>
              <a:ln>
                <a:noFill/>
              </a:ln>
              <a:effectLst/>
            </c:spPr>
          </c:marker>
          <c:dLbls>
            <c:dLbl>
              <c:idx val="0"/>
              <c:tx>
                <c:rich>
                  <a:bodyPr/>
                  <a:lstStyle/>
                  <a:p>
                    <a:fld id="{D00D3435-9CF3-4518-AE1E-6A14148E03EB}"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11B-A24B-A831-9ABB32E021B5}"/>
                </c:ext>
              </c:extLst>
            </c:dLbl>
            <c:dLbl>
              <c:idx val="1"/>
              <c:tx>
                <c:rich>
                  <a:bodyPr/>
                  <a:lstStyle/>
                  <a:p>
                    <a:fld id="{20732DC8-0A9A-4518-A70E-278BA0136652}"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11B-A24B-A831-9ABB32E021B5}"/>
                </c:ext>
              </c:extLst>
            </c:dLbl>
            <c:dLbl>
              <c:idx val="2"/>
              <c:tx>
                <c:rich>
                  <a:bodyPr/>
                  <a:lstStyle/>
                  <a:p>
                    <a:fld id="{9537DB4A-6496-4643-8328-B1F5F529C497}"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11B-A24B-A831-9ABB32E021B5}"/>
                </c:ext>
              </c:extLst>
            </c:dLbl>
            <c:dLbl>
              <c:idx val="3"/>
              <c:tx>
                <c:rich>
                  <a:bodyPr/>
                  <a:lstStyle/>
                  <a:p>
                    <a:fld id="{0E57A171-ABBD-49EF-9170-99D3513EEF5D}"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11B-A24B-A831-9ABB32E021B5}"/>
                </c:ext>
              </c:extLst>
            </c:dLbl>
            <c:dLbl>
              <c:idx val="4"/>
              <c:tx>
                <c:rich>
                  <a:bodyPr/>
                  <a:lstStyle/>
                  <a:p>
                    <a:fld id="{930876C2-C88F-43C0-A831-CD1FB2AE79C7}"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11B-A24B-A831-9ABB32E021B5}"/>
                </c:ext>
              </c:extLst>
            </c:dLbl>
            <c:dLbl>
              <c:idx val="5"/>
              <c:tx>
                <c:rich>
                  <a:bodyPr/>
                  <a:lstStyle/>
                  <a:p>
                    <a:fld id="{BBEC9956-AC69-4D1A-A56B-8F100FEE058D}"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11B-A24B-A831-9ABB32E021B5}"/>
                </c:ext>
              </c:extLst>
            </c:dLbl>
            <c:dLbl>
              <c:idx val="6"/>
              <c:tx>
                <c:rich>
                  <a:bodyPr/>
                  <a:lstStyle/>
                  <a:p>
                    <a:fld id="{8C6EBA29-107A-4998-B7E2-0A13AA58664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11B-A24B-A831-9ABB32E021B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'Sustainability Ratings'!$AQ$151:$AQ$157</c:f>
              <c:numCache>
                <c:formatCode>General</c:formatCode>
                <c:ptCount val="7"/>
                <c:pt idx="0">
                  <c:v>2017</c:v>
                </c:pt>
                <c:pt idx="1">
                  <c:v>2018</c:v>
                </c:pt>
                <c:pt idx="2">
                  <c:v>2019</c:v>
                </c:pt>
                <c:pt idx="3">
                  <c:v>2020</c:v>
                </c:pt>
                <c:pt idx="4">
                  <c:v>2021</c:v>
                </c:pt>
                <c:pt idx="5">
                  <c:v>2022</c:v>
                </c:pt>
                <c:pt idx="6">
                  <c:v>2023</c:v>
                </c:pt>
              </c:numCache>
            </c:numRef>
          </c:cat>
          <c:val>
            <c:numRef>
              <c:f>'Sustainability Ratings'!$AS$151:$AS$157</c:f>
              <c:numCache>
                <c:formatCode>General</c:formatCode>
                <c:ptCount val="7"/>
                <c:pt idx="0">
                  <c:v>5</c:v>
                </c:pt>
                <c:pt idx="1">
                  <c:v>5</c:v>
                </c:pt>
                <c:pt idx="2">
                  <c:v>5</c:v>
                </c:pt>
                <c:pt idx="3">
                  <c:v>5</c:v>
                </c:pt>
                <c:pt idx="4">
                  <c:v>5</c:v>
                </c:pt>
                <c:pt idx="5">
                  <c:v>5</c:v>
                </c:pt>
                <c:pt idx="6">
                  <c:v>6</c:v>
                </c:pt>
              </c:numCache>
            </c:numRef>
          </c:val>
          <c:smooth val="0"/>
          <c:extLst>
            <c:ext xmlns:c15="http://schemas.microsoft.com/office/drawing/2012/chart" uri="{02D57815-91ED-43cb-92C2-25804820EDAC}">
              <c15:datalabelsRange>
                <c15:f>{"EE-","EE-","EE-","EE-","EE-","EE-","EE"}</c15:f>
                <c15:dlblRangeCache>
                  <c:ptCount val="7"/>
                  <c:pt idx="0">
                    <c:v>EE-</c:v>
                  </c:pt>
                  <c:pt idx="1">
                    <c:v>EE-</c:v>
                  </c:pt>
                  <c:pt idx="2">
                    <c:v>EE-</c:v>
                  </c:pt>
                  <c:pt idx="3">
                    <c:v>EE-</c:v>
                  </c:pt>
                  <c:pt idx="4">
                    <c:v>EE-</c:v>
                  </c:pt>
                  <c:pt idx="5">
                    <c:v>EE-</c:v>
                  </c:pt>
                  <c:pt idx="6">
                    <c:v>EE</c:v>
                  </c:pt>
                </c15:dlblRangeCache>
              </c15:datalabelsRange>
            </c:ext>
            <c:ext xmlns:c16="http://schemas.microsoft.com/office/drawing/2014/chart" uri="{C3380CC4-5D6E-409C-BE32-E72D297353CC}">
              <c16:uniqueId val="{00000007-711B-A24B-A831-9ABB32E021B5}"/>
            </c:ext>
          </c:extLst>
        </c:ser>
        <c:dLbls>
          <c:dLblPos val="ctr"/>
          <c:showLegendKey val="0"/>
          <c:showVal val="1"/>
          <c:showCatName val="0"/>
          <c:showSerName val="0"/>
          <c:showPercent val="0"/>
          <c:showBubbleSize val="0"/>
        </c:dLbls>
        <c:marker val="1"/>
        <c:smooth val="0"/>
        <c:axId val="991491448"/>
        <c:axId val="991493416"/>
        <c:extLst/>
      </c:lineChart>
      <c:catAx>
        <c:axId val="991491448"/>
        <c:scaling>
          <c:orientation val="minMax"/>
        </c:scaling>
        <c:delete val="0"/>
        <c:axPos val="b"/>
        <c:numFmt formatCode="General" sourceLinked="1"/>
        <c:majorTickMark val="none"/>
        <c:minorTickMark val="none"/>
        <c:tickLblPos val="nextTo"/>
        <c:spPr>
          <a:noFill/>
          <a:ln w="12700" cap="flat" cmpd="sng" algn="ctr">
            <a:solidFill>
              <a:schemeClr val="tx2"/>
            </a:solidFill>
            <a:round/>
          </a:ln>
          <a:effectLst/>
        </c:spPr>
        <c:txPr>
          <a:bodyPr rot="-60000000" spcFirstLastPara="1" vertOverflow="ellipsis" vert="horz" wrap="square" anchor="ctr" anchorCtr="1"/>
          <a:lstStyle/>
          <a:p>
            <a:pPr>
              <a:defRPr sz="900" b="1" i="0" u="none" strike="noStrike" kern="1200" cap="all"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crossAx val="991493416"/>
        <c:crosses val="autoZero"/>
        <c:auto val="1"/>
        <c:lblAlgn val="ctr"/>
        <c:lblOffset val="100"/>
        <c:noMultiLvlLbl val="0"/>
      </c:catAx>
      <c:valAx>
        <c:axId val="991493416"/>
        <c:scaling>
          <c:orientation val="minMax"/>
          <c:max val="9"/>
          <c:min val="0"/>
        </c:scaling>
        <c:delete val="0"/>
        <c:axPos val="l"/>
        <c:numFmt formatCode="General" sourceLinked="0"/>
        <c:majorTickMark val="out"/>
        <c:minorTickMark val="none"/>
        <c:tickLblPos val="nextTo"/>
        <c:spPr>
          <a:noFill/>
          <a:ln w="12700">
            <a:solidFill>
              <a:schemeClr val="accent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s-ES"/>
          </a:p>
        </c:txPr>
        <c:crossAx val="991491448"/>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Renewable electricity in 2022 (MWh)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manualLayout>
          <c:layoutTarget val="inner"/>
          <c:xMode val="edge"/>
          <c:yMode val="edge"/>
          <c:x val="0.21534428697649116"/>
          <c:y val="0.20847793606379272"/>
          <c:w val="0.58949309283021878"/>
          <c:h val="0.61476175380788833"/>
        </c:manualLayout>
      </c:layout>
      <c:doughnutChart>
        <c:varyColors val="1"/>
        <c:ser>
          <c:idx val="0"/>
          <c:order val="0"/>
          <c:tx>
            <c:strRef>
              <c:f>Resources!$C$17</c:f>
              <c:strCache>
                <c:ptCount val="1"/>
                <c:pt idx="0">
                  <c:v>Electricity consumption (MWh)</c:v>
                </c:pt>
              </c:strCache>
            </c:strRef>
          </c:tx>
          <c:dPt>
            <c:idx val="0"/>
            <c:bubble3D val="0"/>
            <c:spPr>
              <a:solidFill>
                <a:srgbClr val="118897"/>
              </a:solidFill>
              <a:ln w="19050">
                <a:solidFill>
                  <a:schemeClr val="lt1"/>
                </a:solidFill>
              </a:ln>
              <a:effectLst/>
            </c:spPr>
            <c:extLst>
              <c:ext xmlns:c16="http://schemas.microsoft.com/office/drawing/2014/chart" uri="{C3380CC4-5D6E-409C-BE32-E72D297353CC}">
                <c16:uniqueId val="{00000015-4072-4EC1-A8C2-DB881845ECD8}"/>
              </c:ext>
            </c:extLst>
          </c:dPt>
          <c:dPt>
            <c:idx val="1"/>
            <c:bubble3D val="0"/>
            <c:spPr>
              <a:solidFill>
                <a:srgbClr val="539A0B"/>
              </a:solidFill>
              <a:ln w="19050">
                <a:solidFill>
                  <a:schemeClr val="lt1"/>
                </a:solidFill>
              </a:ln>
              <a:effectLst/>
            </c:spPr>
            <c:extLst>
              <c:ext xmlns:c16="http://schemas.microsoft.com/office/drawing/2014/chart" uri="{C3380CC4-5D6E-409C-BE32-E72D297353CC}">
                <c16:uniqueId val="{00000016-4072-4EC1-A8C2-DB881845ECD8}"/>
              </c:ext>
            </c:extLst>
          </c:dPt>
          <c:dLbls>
            <c:dLbl>
              <c:idx val="0"/>
              <c:layout>
                <c:manualLayout>
                  <c:x val="0.14415476273715161"/>
                  <c:y val="-5.111354854686241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4072-4EC1-A8C2-DB881845ECD8}"/>
                </c:ext>
              </c:extLst>
            </c:dLbl>
            <c:dLbl>
              <c:idx val="1"/>
              <c:layout>
                <c:manualLayout>
                  <c:x val="-0.13550547697292253"/>
                  <c:y val="6.614694517829253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6-4072-4EC1-A8C2-DB881845ECD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Resources!$C$18:$C$19</c:f>
              <c:strCache>
                <c:ptCount val="2"/>
                <c:pt idx="0">
                  <c:v>No Renewable</c:v>
                </c:pt>
                <c:pt idx="1">
                  <c:v>Renewable </c:v>
                </c:pt>
              </c:strCache>
            </c:strRef>
          </c:cat>
          <c:val>
            <c:numRef>
              <c:f>Resources!$E$18:$E$19</c:f>
              <c:numCache>
                <c:formatCode>#,##0;"-"#,##0;"—";_(@_)</c:formatCode>
                <c:ptCount val="2"/>
                <c:pt idx="0">
                  <c:v>293822.33123333345</c:v>
                </c:pt>
                <c:pt idx="1">
                  <c:v>1001302.1401266666</c:v>
                </c:pt>
              </c:numCache>
            </c:numRef>
          </c:val>
          <c:extLst>
            <c:ext xmlns:c16="http://schemas.microsoft.com/office/drawing/2014/chart" uri="{C3380CC4-5D6E-409C-BE32-E72D297353CC}">
              <c16:uniqueId val="{00000014-4072-4EC1-A8C2-DB881845ECD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GHG emissions in 2022</a:t>
            </a:r>
            <a:r>
              <a:rPr lang="es-ES_tradnl" baseline="0"/>
              <a:t> </a:t>
            </a:r>
            <a:r>
              <a:rPr lang="es-ES_tradnl"/>
              <a:t>(tCO</a:t>
            </a:r>
            <a:r>
              <a:rPr lang="es-ES_tradnl" baseline="-25000"/>
              <a:t>2</a:t>
            </a:r>
            <a:r>
              <a:rPr lang="es-ES_tradnl"/>
              <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dPt>
            <c:idx val="0"/>
            <c:bubble3D val="0"/>
            <c:spPr>
              <a:solidFill>
                <a:srgbClr val="425563"/>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64A70B"/>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0442931556632333"/>
                  <c:y val="-7.515738405559943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0.10383573591762574"/>
                  <c:y val="4.069807288758822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'Climate change'!$C$8:$C$10</c:f>
              <c:strCache>
                <c:ptCount val="3"/>
                <c:pt idx="0">
                  <c:v>Scope 1</c:v>
                </c:pt>
                <c:pt idx="1">
                  <c:v>Scope 2</c:v>
                </c:pt>
                <c:pt idx="2">
                  <c:v>Scope 3</c:v>
                </c:pt>
              </c:strCache>
            </c:strRef>
          </c:cat>
          <c:val>
            <c:numRef>
              <c:f>'Climate change'!$F$8:$F$10</c:f>
              <c:numCache>
                <c:formatCode>#,##0;"-"#,##0;"-";_(@_)</c:formatCode>
                <c:ptCount val="3"/>
                <c:pt idx="0">
                  <c:v>3211.5799999999995</c:v>
                </c:pt>
                <c:pt idx="1">
                  <c:v>48329.29</c:v>
                </c:pt>
                <c:pt idx="2">
                  <c:v>506469.74</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Evolution of the Intensity emissions (tCO</a:t>
            </a:r>
            <a:r>
              <a:rPr lang="es-ES_tradnl" baseline="-25000"/>
              <a:t>2</a:t>
            </a:r>
            <a:r>
              <a:rPr lang="es-ES_tradnl"/>
              <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manualLayout>
          <c:layoutTarget val="inner"/>
          <c:xMode val="edge"/>
          <c:yMode val="edge"/>
          <c:x val="0.15672530913857177"/>
          <c:y val="0.1612509172098055"/>
          <c:w val="0.69097935413486333"/>
          <c:h val="0.53530589356675007"/>
        </c:manualLayout>
      </c:layout>
      <c:lineChart>
        <c:grouping val="standard"/>
        <c:varyColors val="0"/>
        <c:ser>
          <c:idx val="0"/>
          <c:order val="0"/>
          <c:tx>
            <c:strRef>
              <c:f>'Climate change'!$C$15</c:f>
              <c:strCache>
                <c:ptCount val="1"/>
                <c:pt idx="0">
                  <c:v>GHG emissions (Scope 1+2+3) by site (tCO2e/site)</c:v>
                </c:pt>
              </c:strCache>
            </c:strRef>
          </c:tx>
          <c:spPr>
            <a:ln w="28575" cap="rnd">
              <a:solidFill>
                <a:srgbClr val="64A70B"/>
              </a:solidFill>
              <a:round/>
            </a:ln>
            <a:effectLst/>
          </c:spPr>
          <c:marker>
            <c:symbol val="none"/>
          </c:marker>
          <c:cat>
            <c:numRef>
              <c:f>'Climate change'!$F$13:$H$13</c:f>
              <c:numCache>
                <c:formatCode>#0;"-"#0;#0;_(@_)</c:formatCode>
                <c:ptCount val="3"/>
                <c:pt idx="0">
                  <c:v>2022</c:v>
                </c:pt>
                <c:pt idx="1">
                  <c:v>2021</c:v>
                </c:pt>
                <c:pt idx="2" formatCode="General">
                  <c:v>2020</c:v>
                </c:pt>
              </c:numCache>
            </c:numRef>
          </c:cat>
          <c:val>
            <c:numRef>
              <c:f>'Climate change'!$F$15:$H$15</c:f>
              <c:numCache>
                <c:formatCode>#,##0.00;"-"#,##0.00;"-";_(@_)</c:formatCode>
                <c:ptCount val="3"/>
                <c:pt idx="0">
                  <c:v>5.2714122014812572</c:v>
                </c:pt>
                <c:pt idx="1">
                  <c:v>9.2472309204360013</c:v>
                </c:pt>
                <c:pt idx="2">
                  <c:v>12.176914249137004</c:v>
                </c:pt>
              </c:numCache>
            </c:numRef>
          </c:val>
          <c:smooth val="0"/>
          <c:extLst>
            <c:ext xmlns:c16="http://schemas.microsoft.com/office/drawing/2014/chart" uri="{C3380CC4-5D6E-409C-BE32-E72D297353CC}">
              <c16:uniqueId val="{00000000-DA91-4348-BCFD-04EFEB83998A}"/>
            </c:ext>
          </c:extLst>
        </c:ser>
        <c:dLbls>
          <c:showLegendKey val="0"/>
          <c:showVal val="0"/>
          <c:showCatName val="0"/>
          <c:showSerName val="0"/>
          <c:showPercent val="0"/>
          <c:showBubbleSize val="0"/>
        </c:dLbls>
        <c:marker val="1"/>
        <c:smooth val="0"/>
        <c:axId val="268510543"/>
        <c:axId val="269087727"/>
      </c:lineChart>
      <c:lineChart>
        <c:grouping val="standard"/>
        <c:varyColors val="0"/>
        <c:ser>
          <c:idx val="1"/>
          <c:order val="1"/>
          <c:tx>
            <c:strRef>
              <c:f>'Climate change'!$C$17</c:f>
              <c:strCache>
                <c:ptCount val="1"/>
                <c:pt idx="0">
                  <c:v>GHG emissions (Scope 1+2+3) by site operating (tCO2e/€Mn)</c:v>
                </c:pt>
              </c:strCache>
            </c:strRef>
          </c:tx>
          <c:spPr>
            <a:ln w="28575" cap="rnd">
              <a:solidFill>
                <a:schemeClr val="accent2"/>
              </a:solidFill>
              <a:round/>
            </a:ln>
            <a:effectLst/>
          </c:spPr>
          <c:marker>
            <c:symbol val="none"/>
          </c:marker>
          <c:cat>
            <c:numRef>
              <c:f>'Climate change'!$F$13:$H$13</c:f>
              <c:numCache>
                <c:formatCode>#0;"-"#0;#0;_(@_)</c:formatCode>
                <c:ptCount val="3"/>
                <c:pt idx="0">
                  <c:v>2022</c:v>
                </c:pt>
                <c:pt idx="1">
                  <c:v>2021</c:v>
                </c:pt>
                <c:pt idx="2" formatCode="General">
                  <c:v>2020</c:v>
                </c:pt>
              </c:numCache>
            </c:numRef>
          </c:cat>
          <c:val>
            <c:numRef>
              <c:f>'Climate change'!$F$17:$H$17</c:f>
              <c:numCache>
                <c:formatCode>#,##0.00;"-"#,##0.00;"-";_(@_)</c:formatCode>
                <c:ptCount val="3"/>
                <c:pt idx="0">
                  <c:v>157.25982753701578</c:v>
                </c:pt>
                <c:pt idx="1">
                  <c:v>292.63084277555981</c:v>
                </c:pt>
                <c:pt idx="2">
                  <c:v>336.39339016086296</c:v>
                </c:pt>
              </c:numCache>
            </c:numRef>
          </c:val>
          <c:smooth val="0"/>
          <c:extLst>
            <c:ext xmlns:c16="http://schemas.microsoft.com/office/drawing/2014/chart" uri="{C3380CC4-5D6E-409C-BE32-E72D297353CC}">
              <c16:uniqueId val="{00000001-DA91-4348-BCFD-04EFEB83998A}"/>
            </c:ext>
          </c:extLst>
        </c:ser>
        <c:dLbls>
          <c:showLegendKey val="0"/>
          <c:showVal val="0"/>
          <c:showCatName val="0"/>
          <c:showSerName val="0"/>
          <c:showPercent val="0"/>
          <c:showBubbleSize val="0"/>
        </c:dLbls>
        <c:marker val="1"/>
        <c:smooth val="0"/>
        <c:axId val="1970114383"/>
        <c:axId val="1969617983"/>
      </c:lineChart>
      <c:catAx>
        <c:axId val="268510543"/>
        <c:scaling>
          <c:orientation val="minMax"/>
        </c:scaling>
        <c:delete val="0"/>
        <c:axPos val="b"/>
        <c:numFmt formatCode="#0;&quot;-&quot;#0;#0;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334350"/>
                </a:solidFill>
                <a:latin typeface="roboto" panose="02000000000000000000" pitchFamily="2" charset="0"/>
                <a:ea typeface="roboto" panose="02000000000000000000" pitchFamily="2" charset="0"/>
                <a:cs typeface="roboto" panose="02000000000000000000" pitchFamily="2" charset="0"/>
              </a:defRPr>
            </a:pPr>
            <a:endParaRPr lang="es-ES"/>
          </a:p>
        </c:txPr>
        <c:crossAx val="269087727"/>
        <c:crosses val="autoZero"/>
        <c:auto val="1"/>
        <c:lblAlgn val="ctr"/>
        <c:lblOffset val="100"/>
        <c:noMultiLvlLbl val="0"/>
      </c:catAx>
      <c:valAx>
        <c:axId val="269087727"/>
        <c:scaling>
          <c:orientation val="minMax"/>
        </c:scaling>
        <c:delete val="0"/>
        <c:axPos val="l"/>
        <c:title>
          <c:tx>
            <c:rich>
              <a:bodyPr rot="-54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r>
                  <a:rPr lang="es-ES"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tCO</a:t>
                </a:r>
                <a:r>
                  <a:rPr lang="es-ES" b="1" baseline="-2500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2</a:t>
                </a:r>
                <a:r>
                  <a:rPr lang="es-ES"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e/site</a:t>
                </a:r>
              </a:p>
            </c:rich>
          </c:tx>
          <c:layout>
            <c:manualLayout>
              <c:xMode val="edge"/>
              <c:yMode val="edge"/>
              <c:x val="2.8228050278430734E-2"/>
              <c:y val="0.27591905819896928"/>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title>
        <c:numFmt formatCode="#,##0.00;&quot;-&quot;#,##0.00;&quot;-&quot;;_(@_)"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crossAx val="268510543"/>
        <c:crosses val="autoZero"/>
        <c:crossBetween val="between"/>
      </c:valAx>
      <c:valAx>
        <c:axId val="1969617983"/>
        <c:scaling>
          <c:orientation val="minMax"/>
        </c:scaling>
        <c:delete val="0"/>
        <c:axPos val="r"/>
        <c:title>
          <c:tx>
            <c:rich>
              <a:bodyPr rot="-54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r>
                  <a:rPr lang="es-ES"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tCO</a:t>
                </a:r>
                <a:r>
                  <a:rPr lang="es-ES" b="1" baseline="-2500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2</a:t>
                </a:r>
                <a:r>
                  <a:rPr lang="es-ES"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e/€Mn</a:t>
                </a:r>
              </a:p>
            </c:rich>
          </c:tx>
          <c:layout>
            <c:manualLayout>
              <c:xMode val="edge"/>
              <c:yMode val="edge"/>
              <c:x val="0.94268525749447651"/>
              <c:y val="0.2531853339880861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a:p>
          </c:txPr>
        </c:title>
        <c:numFmt formatCode="#,##0.00;&quot;-&quot;#,##0.00;&quot;-&quot;;_(@_)"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crossAx val="1970114383"/>
        <c:crosses val="max"/>
        <c:crossBetween val="between"/>
      </c:valAx>
      <c:catAx>
        <c:axId val="1970114383"/>
        <c:scaling>
          <c:orientation val="minMax"/>
        </c:scaling>
        <c:delete val="1"/>
        <c:axPos val="b"/>
        <c:numFmt formatCode="#0;&quot;-&quot;#0;#0;_(@_)" sourceLinked="1"/>
        <c:majorTickMark val="out"/>
        <c:minorTickMark val="none"/>
        <c:tickLblPos val="nextTo"/>
        <c:crossAx val="1969617983"/>
        <c:crosses val="autoZero"/>
        <c:auto val="1"/>
        <c:lblAlgn val="ctr"/>
        <c:lblOffset val="100"/>
        <c:noMultiLvlLbl val="0"/>
      </c:catAx>
      <c:spPr>
        <a:noFill/>
        <a:ln>
          <a:noFill/>
        </a:ln>
        <a:effectLst/>
      </c:spPr>
    </c:plotArea>
    <c:legend>
      <c:legendPos val="b"/>
      <c:layout>
        <c:manualLayout>
          <c:xMode val="edge"/>
          <c:yMode val="edge"/>
          <c:x val="0.10877310513515871"/>
          <c:y val="0.80030877474265283"/>
          <c:w val="0.85651431735787487"/>
          <c:h val="0.17065786470682592"/>
        </c:manualLayout>
      </c:layout>
      <c:overlay val="0"/>
      <c:spPr>
        <a:noFill/>
        <a:ln>
          <a:noFill/>
        </a:ln>
        <a:effectLst/>
      </c:spPr>
      <c:txPr>
        <a:bodyPr rot="0" spcFirstLastPara="1" vertOverflow="ellipsis" vert="horz" wrap="square" anchor="ctr" anchorCtr="1"/>
        <a:lstStyle/>
        <a:p>
          <a:pPr>
            <a:defRPr sz="1000" b="0" i="0" u="none" strike="noStrike" kern="6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Breakdown</a:t>
            </a:r>
            <a:r>
              <a:rPr lang="es-ES_tradnl" baseline="0"/>
              <a:t> of s</a:t>
            </a:r>
            <a:r>
              <a:rPr lang="es-ES_tradnl"/>
              <a:t>cope 3 GHG emissions in 2022 (tCO</a:t>
            </a:r>
            <a:r>
              <a:rPr lang="es-ES_tradnl" baseline="-25000"/>
              <a:t>2</a:t>
            </a:r>
            <a:r>
              <a:rPr lang="es-ES_tradnl"/>
              <a:t>e)</a:t>
            </a:r>
          </a:p>
        </c:rich>
      </c:tx>
      <c:layout>
        <c:manualLayout>
          <c:xMode val="edge"/>
          <c:yMode val="edge"/>
          <c:x val="8.3590562281100775E-2"/>
          <c:y val="7.380988820029794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manualLayout>
          <c:layoutTarget val="inner"/>
          <c:xMode val="edge"/>
          <c:yMode val="edge"/>
          <c:x val="8.3764427444954173E-2"/>
          <c:y val="0.35529305400221534"/>
          <c:w val="0.3851061284159441"/>
          <c:h val="0.58165019647616312"/>
        </c:manualLayout>
      </c:layout>
      <c:doughnutChart>
        <c:varyColors val="1"/>
        <c:ser>
          <c:idx val="0"/>
          <c:order val="0"/>
          <c:dPt>
            <c:idx val="0"/>
            <c:bubble3D val="0"/>
            <c:spPr>
              <a:solidFill>
                <a:srgbClr val="539A0B">
                  <a:lumMod val="50000"/>
                </a:srgbClr>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lumMod val="50000"/>
                </a:srgbClr>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425563"/>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rgbClr val="118897"/>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rgbClr val="64A70B"/>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1.3623978201634827E-2"/>
                  <c:y val="-0.1702970297029703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3.8147138964577658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'Climate change'!$C$24:$C$32</c:f>
              <c:strCache>
                <c:ptCount val="9"/>
                <c:pt idx="0">
                  <c:v>3.1. Goods and services purchased</c:v>
                </c:pt>
                <c:pt idx="1">
                  <c:v>3.2. Capital goods</c:v>
                </c:pt>
                <c:pt idx="2">
                  <c:v>3.3 Fuel and energy-related activities</c:v>
                </c:pt>
                <c:pt idx="3">
                  <c:v>3.4. Transport and distribution upstream</c:v>
                </c:pt>
                <c:pt idx="4">
                  <c:v>3.5. Waste generated in operations</c:v>
                </c:pt>
                <c:pt idx="5">
                  <c:v>3.6. Business trips</c:v>
                </c:pt>
                <c:pt idx="6">
                  <c:v>3.7. Displacement of employees</c:v>
                </c:pt>
                <c:pt idx="7">
                  <c:v>3. 8. Leased assets upstream</c:v>
                </c:pt>
                <c:pt idx="8">
                  <c:v>3.13. Leased assets downstream</c:v>
                </c:pt>
              </c:strCache>
            </c:strRef>
          </c:cat>
          <c:val>
            <c:numRef>
              <c:f>'Climate change'!$F$24:$F$32</c:f>
              <c:numCache>
                <c:formatCode>#,##0;"-"#,##0;"-";_(@_)</c:formatCode>
                <c:ptCount val="9"/>
                <c:pt idx="0">
                  <c:v>32724.19</c:v>
                </c:pt>
                <c:pt idx="1">
                  <c:v>40807.440000000002</c:v>
                </c:pt>
                <c:pt idx="2">
                  <c:v>57078.85</c:v>
                </c:pt>
                <c:pt idx="3">
                  <c:v>131.86000000000001</c:v>
                </c:pt>
                <c:pt idx="4">
                  <c:v>33.04</c:v>
                </c:pt>
                <c:pt idx="5">
                  <c:v>1147.03</c:v>
                </c:pt>
                <c:pt idx="6">
                  <c:v>2552.9499999999998</c:v>
                </c:pt>
                <c:pt idx="7">
                  <c:v>107264.89</c:v>
                </c:pt>
                <c:pt idx="8">
                  <c:v>264729.49</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r"/>
      <c:legendEntry>
        <c:idx val="2"/>
        <c:txPr>
          <a:bodyPr rot="0" spcFirstLastPara="1" vertOverflow="ellipsis" vert="horz" wrap="square" anchor="ctr" anchorCtr="1"/>
          <a:lstStyle/>
          <a:p>
            <a:pPr>
              <a:defRPr sz="9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Entry>
      <c:layout>
        <c:manualLayout>
          <c:xMode val="edge"/>
          <c:yMode val="edge"/>
          <c:x val="0.60788381820253723"/>
          <c:y val="0.29248115542753628"/>
          <c:w val="0.38773868144276324"/>
          <c:h val="0.668355803550378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sz="1400" baseline="0"/>
              <a:t>Sites analysed in 2022</a:t>
            </a:r>
            <a:endParaRPr lang="es-ES_tradnl" sz="1400"/>
          </a:p>
        </c:rich>
      </c:tx>
      <c:layout>
        <c:manualLayout>
          <c:xMode val="edge"/>
          <c:yMode val="edge"/>
          <c:x val="0.11550778011937077"/>
          <c:y val="3.815955602824236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manualLayout>
          <c:layoutTarget val="inner"/>
          <c:xMode val="edge"/>
          <c:yMode val="edge"/>
          <c:x val="0.18437659388351202"/>
          <c:y val="0.30375072322726571"/>
          <c:w val="0.33666397277320886"/>
          <c:h val="0.5825037891520638"/>
        </c:manualLayout>
      </c:layout>
      <c:doughnutChart>
        <c:varyColors val="1"/>
        <c:ser>
          <c:idx val="0"/>
          <c:order val="0"/>
          <c:dPt>
            <c:idx val="0"/>
            <c:bubble3D val="0"/>
            <c:spPr>
              <a:solidFill>
                <a:srgbClr val="64A70B"/>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8.1427960626589847E-3"/>
                  <c:y val="9.3963663686640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8.4904101781969582E-2"/>
                  <c:y val="-0.1003998490357113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Biodiversity!$C$9:$C$10</c:f>
              <c:strCache>
                <c:ptCount val="2"/>
                <c:pt idx="0">
                  <c:v>Not affected</c:v>
                </c:pt>
                <c:pt idx="1">
                  <c:v>Affected</c:v>
                </c:pt>
              </c:strCache>
            </c:strRef>
          </c:cat>
          <c:val>
            <c:numRef>
              <c:f>Biodiversity!$E$9:$E$10</c:f>
              <c:numCache>
                <c:formatCode>#,##0;"-"#,##0;"-";_(@_)</c:formatCode>
                <c:ptCount val="2"/>
                <c:pt idx="0">
                  <c:v>78474</c:v>
                </c:pt>
                <c:pt idx="1">
                  <c:v>5954</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r"/>
      <c:layout>
        <c:manualLayout>
          <c:xMode val="edge"/>
          <c:yMode val="edge"/>
          <c:x val="0.7213673616878663"/>
          <c:y val="0.4509907676224586"/>
          <c:w val="0.20921912781948909"/>
          <c:h val="0.195218489858483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r>
              <a:rPr lang="es-ES_tradnl"/>
              <a:t>Operating income eligibility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2"/>
              </a:solidFill>
              <a:latin typeface="Roboto Condensed" panose="02000000000000000000" pitchFamily="2" charset="0"/>
              <a:ea typeface="Roboto Condensed" panose="02000000000000000000" pitchFamily="2" charset="0"/>
              <a:cs typeface="+mn-cs"/>
            </a:defRPr>
          </a:pPr>
          <a:endParaRPr lang="es-ES"/>
        </a:p>
      </c:txPr>
    </c:title>
    <c:autoTitleDeleted val="0"/>
    <c:plotArea>
      <c:layout/>
      <c:doughnutChart>
        <c:varyColors val="1"/>
        <c:ser>
          <c:idx val="0"/>
          <c:order val="0"/>
          <c:spPr>
            <a:solidFill>
              <a:srgbClr val="118897"/>
            </a:solidFill>
          </c:spPr>
          <c:dPt>
            <c:idx val="0"/>
            <c:bubble3D val="0"/>
            <c:spPr>
              <a:solidFill>
                <a:srgbClr val="64A70B"/>
              </a:solidFill>
              <a:ln w="19050">
                <a:solidFill>
                  <a:schemeClr val="lt1"/>
                </a:solidFill>
              </a:ln>
              <a:effectLst/>
            </c:spPr>
            <c:extLst>
              <c:ext xmlns:c16="http://schemas.microsoft.com/office/drawing/2014/chart" uri="{C3380CC4-5D6E-409C-BE32-E72D297353CC}">
                <c16:uniqueId val="{00000002-07BB-714A-AE7A-F8C7D254B9B8}"/>
              </c:ext>
            </c:extLst>
          </c:dPt>
          <c:dPt>
            <c:idx val="1"/>
            <c:bubble3D val="0"/>
            <c:spPr>
              <a:solidFill>
                <a:srgbClr val="118897"/>
              </a:solidFill>
              <a:ln w="19050">
                <a:solidFill>
                  <a:schemeClr val="lt1"/>
                </a:solidFill>
              </a:ln>
              <a:effectLst/>
            </c:spPr>
            <c:extLst>
              <c:ext xmlns:c16="http://schemas.microsoft.com/office/drawing/2014/chart" uri="{C3380CC4-5D6E-409C-BE32-E72D297353CC}">
                <c16:uniqueId val="{00000003-07BB-714A-AE7A-F8C7D254B9B8}"/>
              </c:ext>
            </c:extLst>
          </c:dPt>
          <c:dPt>
            <c:idx val="2"/>
            <c:bubble3D val="0"/>
            <c:spPr>
              <a:solidFill>
                <a:srgbClr val="118897"/>
              </a:solidFill>
              <a:ln w="19050">
                <a:solidFill>
                  <a:schemeClr val="lt1"/>
                </a:solidFill>
              </a:ln>
              <a:effectLst/>
            </c:spPr>
            <c:extLst>
              <c:ext xmlns:c16="http://schemas.microsoft.com/office/drawing/2014/chart" uri="{C3380CC4-5D6E-409C-BE32-E72D297353CC}">
                <c16:uniqueId val="{00000004-07BB-714A-AE7A-F8C7D254B9B8}"/>
              </c:ext>
            </c:extLst>
          </c:dPt>
          <c:dPt>
            <c:idx val="3"/>
            <c:bubble3D val="0"/>
            <c:spPr>
              <a:solidFill>
                <a:srgbClr val="118897"/>
              </a:solidFill>
              <a:ln w="19050">
                <a:solidFill>
                  <a:schemeClr val="lt1"/>
                </a:solidFill>
              </a:ln>
              <a:effectLst/>
            </c:spPr>
            <c:extLst>
              <c:ext xmlns:c16="http://schemas.microsoft.com/office/drawing/2014/chart" uri="{C3380CC4-5D6E-409C-BE32-E72D297353CC}">
                <c16:uniqueId val="{0000000C-D6F6-9C4D-80E0-168984732444}"/>
              </c:ext>
            </c:extLst>
          </c:dPt>
          <c:dPt>
            <c:idx val="4"/>
            <c:bubble3D val="0"/>
            <c:spPr>
              <a:solidFill>
                <a:srgbClr val="118897"/>
              </a:solidFill>
              <a:ln w="19050">
                <a:solidFill>
                  <a:schemeClr val="lt1"/>
                </a:solidFill>
              </a:ln>
              <a:effectLst/>
            </c:spPr>
            <c:extLst>
              <c:ext xmlns:c16="http://schemas.microsoft.com/office/drawing/2014/chart" uri="{C3380CC4-5D6E-409C-BE32-E72D297353CC}">
                <c16:uniqueId val="{0000000B-D6F6-9C4D-80E0-168984732444}"/>
              </c:ext>
            </c:extLst>
          </c:dPt>
          <c:dPt>
            <c:idx val="5"/>
            <c:bubble3D val="0"/>
            <c:spPr>
              <a:solidFill>
                <a:srgbClr val="118897"/>
              </a:solidFill>
              <a:ln w="19050">
                <a:solidFill>
                  <a:schemeClr val="lt1"/>
                </a:solidFill>
              </a:ln>
              <a:effectLst/>
            </c:spPr>
            <c:extLst>
              <c:ext xmlns:c16="http://schemas.microsoft.com/office/drawing/2014/chart" uri="{C3380CC4-5D6E-409C-BE32-E72D297353CC}">
                <c16:uniqueId val="{0000000A-D6F6-9C4D-80E0-168984732444}"/>
              </c:ext>
            </c:extLst>
          </c:dPt>
          <c:dPt>
            <c:idx val="6"/>
            <c:bubble3D val="0"/>
            <c:spPr>
              <a:solidFill>
                <a:srgbClr val="118897"/>
              </a:solidFill>
              <a:ln w="19050">
                <a:solidFill>
                  <a:schemeClr val="lt1"/>
                </a:solidFill>
              </a:ln>
              <a:effectLst/>
            </c:spPr>
            <c:extLst>
              <c:ext xmlns:c16="http://schemas.microsoft.com/office/drawing/2014/chart" uri="{C3380CC4-5D6E-409C-BE32-E72D297353CC}">
                <c16:uniqueId val="{00000009-D6F6-9C4D-80E0-168984732444}"/>
              </c:ext>
            </c:extLst>
          </c:dPt>
          <c:dPt>
            <c:idx val="7"/>
            <c:bubble3D val="0"/>
            <c:spPr>
              <a:solidFill>
                <a:srgbClr val="118897"/>
              </a:solidFill>
              <a:ln w="19050">
                <a:solidFill>
                  <a:schemeClr val="lt1"/>
                </a:solidFill>
              </a:ln>
              <a:effectLst/>
            </c:spPr>
            <c:extLst>
              <c:ext xmlns:c16="http://schemas.microsoft.com/office/drawing/2014/chart" uri="{C3380CC4-5D6E-409C-BE32-E72D297353CC}">
                <c16:uniqueId val="{0000000E-D6F6-9C4D-80E0-168984732444}"/>
              </c:ext>
            </c:extLst>
          </c:dPt>
          <c:dPt>
            <c:idx val="8"/>
            <c:bubble3D val="0"/>
            <c:spPr>
              <a:solidFill>
                <a:srgbClr val="118897"/>
              </a:solidFill>
              <a:ln w="19050">
                <a:solidFill>
                  <a:schemeClr val="lt1"/>
                </a:solidFill>
              </a:ln>
              <a:effectLst/>
            </c:spPr>
            <c:extLst>
              <c:ext xmlns:c16="http://schemas.microsoft.com/office/drawing/2014/chart" uri="{C3380CC4-5D6E-409C-BE32-E72D297353CC}">
                <c16:uniqueId val="{0000000D-D6F6-9C4D-80E0-168984732444}"/>
              </c:ext>
            </c:extLst>
          </c:dPt>
          <c:dLbls>
            <c:dLbl>
              <c:idx val="0"/>
              <c:layout>
                <c:manualLayout>
                  <c:x val="7.1957349081364835E-2"/>
                  <c:y val="-8.23341353164187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BB-714A-AE7A-F8C7D254B9B8}"/>
                </c:ext>
              </c:extLst>
            </c:dLbl>
            <c:dLbl>
              <c:idx val="1"/>
              <c:layout>
                <c:manualLayout>
                  <c:x val="-0.12018613298337713"/>
                  <c:y val="3.73118985126860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B-714A-AE7A-F8C7D254B9B8}"/>
                </c:ext>
              </c:extLst>
            </c:dLbl>
            <c:dLbl>
              <c:idx val="2"/>
              <c:layout>
                <c:manualLayout>
                  <c:x val="6.5395095367847406E-2"/>
                  <c:y val="-0.110891089108910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BB-714A-AE7A-F8C7D254B9B8}"/>
                </c:ext>
              </c:extLst>
            </c:dLbl>
            <c:dLbl>
              <c:idx val="3"/>
              <c:layout>
                <c:manualLayout>
                  <c:x val="6.2670299727520432E-2"/>
                  <c:y val="2.3762376237623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6F6-9C4D-80E0-168984732444}"/>
                </c:ext>
              </c:extLst>
            </c:dLbl>
            <c:dLbl>
              <c:idx val="4"/>
              <c:layout>
                <c:manualLayout>
                  <c:x val="6.1307901907356951E-2"/>
                  <c:y val="9.5049504950495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F6-9C4D-80E0-168984732444}"/>
                </c:ext>
              </c:extLst>
            </c:dLbl>
            <c:dLbl>
              <c:idx val="5"/>
              <c:layout>
                <c:manualLayout>
                  <c:x val="5.7220708446866386E-2"/>
                  <c:y val="0.178217821782178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6F6-9C4D-80E0-168984732444}"/>
                </c:ext>
              </c:extLst>
            </c:dLbl>
            <c:dLbl>
              <c:idx val="6"/>
              <c:layout>
                <c:manualLayout>
                  <c:x val="6.2670299727520432E-2"/>
                  <c:y val="-5.94059405940594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F6-9C4D-80E0-168984732444}"/>
                </c:ext>
              </c:extLst>
            </c:dLbl>
            <c:dLbl>
              <c:idx val="7"/>
              <c:layout>
                <c:manualLayout>
                  <c:x val="3.4059945504087141E-2"/>
                  <c:y val="0.138613861386138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6F6-9C4D-80E0-168984732444}"/>
                </c:ext>
              </c:extLst>
            </c:dLbl>
            <c:dLbl>
              <c:idx val="8"/>
              <c:layout>
                <c:manualLayout>
                  <c:x val="-7.6294277929155316E-2"/>
                  <c:y val="-6.732673267326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6F6-9C4D-80E0-16898473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25563"/>
                    </a:solidFill>
                    <a:latin typeface="Roboto Condensed" panose="02000000000000000000" pitchFamily="2" charset="0"/>
                    <a:ea typeface="Roboto Condensed" panose="02000000000000000000" pitchFamily="2" charset="0"/>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Elegible operating income</c:v>
              </c:pt>
              <c:pt idx="1">
                <c:v> Non- elegible operating income</c:v>
              </c:pt>
            </c:strLit>
          </c:cat>
          <c:val>
            <c:numRef>
              <c:f>('EU Taxonomy'!$K$46,'EU Taxonomy'!$K$49)</c:f>
              <c:numCache>
                <c:formatCode>* #,##0;* \(#,##0\);* "—";_(@_)</c:formatCode>
                <c:ptCount val="2"/>
                <c:pt idx="0">
                  <c:v>289143285.90999997</c:v>
                </c:pt>
                <c:pt idx="1">
                  <c:v>3206036714.0900002</c:v>
                </c:pt>
              </c:numCache>
            </c:numRef>
          </c:val>
          <c:extLst>
            <c:ext xmlns:c16="http://schemas.microsoft.com/office/drawing/2014/chart" uri="{C3380CC4-5D6E-409C-BE32-E72D297353CC}">
              <c16:uniqueId val="{00000000-07BB-714A-AE7A-F8C7D254B9B8}"/>
            </c:ext>
          </c:extLst>
        </c:ser>
        <c:dLbls>
          <c:showLegendKey val="0"/>
          <c:showVal val="1"/>
          <c:showCatName val="0"/>
          <c:showSerName val="0"/>
          <c:showPercent val="0"/>
          <c:showBubbleSize val="0"/>
          <c:showLeaderLines val="1"/>
        </c:dLbls>
        <c:firstSliceAng val="0"/>
        <c:holeSize val="82"/>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bg2">
                  <a:lumMod val="50000"/>
                </a:schemeClr>
              </a:solidFill>
              <a:latin typeface="Roboto Condensed" panose="02000000000000000000" pitchFamily="2" charset="0"/>
              <a:ea typeface="Roboto Condensed" panose="02000000000000000000" pitchFamily="2" charset="0"/>
              <a:cs typeface="+mn-cs"/>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horzOverflow="overflow" wrap="square" lIns="0" tIns="0" rIns="0" bIns="0" anchor="ctr" anchorCtr="1"/>
          <a:lstStyle/>
          <a:p>
            <a:pPr rtl="0">
              <a:defRPr b="1">
                <a:solidFill>
                  <a:schemeClr val="accent2"/>
                </a:solidFill>
                <a:latin typeface="Roboto Condensed" panose="02000000000000000000" pitchFamily="2" charset="0"/>
                <a:ea typeface="Roboto Condensed" panose="02000000000000000000" pitchFamily="2" charset="0"/>
                <a:cs typeface="Roboto Condensed" panose="02000000000000000000" pitchFamily="2" charset="0"/>
              </a:defRPr>
            </a:pPr>
            <a:r>
              <a:rPr lang="es-ES" sz="1400" b="1" i="0" baseline="0">
                <a:solidFill>
                  <a:schemeClr val="accent2"/>
                </a:solidFill>
                <a:effectLst/>
                <a:latin typeface="Roboto Condensed" panose="02000000000000000000" pitchFamily="2" charset="0"/>
                <a:ea typeface="Roboto Condensed" panose="02000000000000000000" pitchFamily="2" charset="0"/>
              </a:rPr>
              <a:t>GHG Emissions by country in 2022 (tCO</a:t>
            </a:r>
            <a:r>
              <a:rPr lang="es-ES" sz="1400" b="1" i="0" baseline="-25000">
                <a:solidFill>
                  <a:schemeClr val="accent2"/>
                </a:solidFill>
                <a:effectLst/>
                <a:latin typeface="Roboto Condensed" panose="02000000000000000000" pitchFamily="2" charset="0"/>
                <a:ea typeface="Roboto Condensed" panose="02000000000000000000" pitchFamily="2" charset="0"/>
              </a:rPr>
              <a:t>2</a:t>
            </a:r>
            <a:r>
              <a:rPr lang="es-ES" sz="1400" b="1" i="0" baseline="0">
                <a:solidFill>
                  <a:schemeClr val="accent2"/>
                </a:solidFill>
                <a:effectLst/>
                <a:latin typeface="Roboto Condensed" panose="02000000000000000000" pitchFamily="2" charset="0"/>
                <a:ea typeface="Roboto Condensed" panose="02000000000000000000" pitchFamily="2" charset="0"/>
              </a:rPr>
              <a:t>e)</a:t>
            </a:r>
            <a:endParaRPr lang="es-ES" sz="1400" b="1">
              <a:solidFill>
                <a:schemeClr val="accent2"/>
              </a:solidFill>
              <a:effectLst/>
              <a:latin typeface="Roboto Condensed" panose="02000000000000000000" pitchFamily="2" charset="0"/>
              <a:ea typeface="Roboto Condensed" panose="02000000000000000000" pitchFamily="2" charset="0"/>
            </a:endParaRPr>
          </a:p>
        </cx:rich>
      </cx:tx>
    </cx:title>
    <cx:plotArea>
      <cx:plotAreaRegion>
        <cx:series layoutId="treemap" uniqueId="{761F3C4A-90EA-AE45-8100-5A0131F4054B}">
          <cx:dataPt idx="0">
            <cx:spPr>
              <a:solidFill>
                <a:srgbClr val="FF940F">
                  <a:lumMod val="75000"/>
                </a:srgbClr>
              </a:solidFill>
            </cx:spPr>
          </cx:dataPt>
          <cx:dataPt idx="1"/>
          <cx:dataPt idx="2">
            <cx:spPr>
              <a:solidFill>
                <a:srgbClr val="FF940F"/>
              </a:solidFill>
            </cx:spPr>
          </cx:dataPt>
          <cx:dataPt idx="5">
            <cx:spPr>
              <a:solidFill>
                <a:srgbClr val="425563"/>
              </a:solidFill>
            </cx:spPr>
          </cx:dataPt>
          <cx:dataPt idx="11">
            <cx:spPr>
              <a:solidFill>
                <a:srgbClr val="64A70B"/>
              </a:solidFill>
            </cx:spPr>
          </cx:dataPt>
          <cx:dataLabels pos="inEnd">
            <cx:txPr>
              <a:bodyPr spcFirstLastPara="1" vertOverflow="ellipsis" horzOverflow="overflow" wrap="square" lIns="0" tIns="0" rIns="0" bIns="0" anchor="ctr" anchorCtr="1"/>
              <a:lstStyle/>
              <a:p>
                <a:pPr algn="ctr" rtl="0">
                  <a:defRPr sz="1000" b="1">
                    <a:latin typeface="roboto" panose="02000000000000000000" pitchFamily="2" charset="0"/>
                    <a:ea typeface="roboto" panose="02000000000000000000" pitchFamily="2" charset="0"/>
                    <a:cs typeface="roboto" panose="02000000000000000000" pitchFamily="2" charset="0"/>
                  </a:defRPr>
                </a:pPr>
                <a:endParaRPr lang="es-ES" sz="1000" b="1" i="0" u="none" strike="noStrike" baseline="0">
                  <a:solidFill>
                    <a:sysClr val="window" lastClr="FFFFFF"/>
                  </a:solidFill>
                  <a:latin typeface="roboto" panose="02000000000000000000" pitchFamily="2" charset="0"/>
                  <a:ea typeface="roboto" panose="02000000000000000000" pitchFamily="2" charset="0"/>
                  <a:cs typeface="roboto" panose="02000000000000000000" pitchFamily="2" charset="0"/>
                </a:endParaRPr>
              </a:p>
            </cx:txPr>
            <cx:visibility seriesName="0" categoryName="1" value="0"/>
            <cx:dataLabelHidden idx="3"/>
            <cx:dataLabelHidden idx="6"/>
            <cx:dataLabelHidden idx="9"/>
          </cx:dataLabels>
          <cx:dataId val="0"/>
          <cx:layoutPr>
            <cx:parentLabelLayout val="overlapping"/>
          </cx:layoutPr>
        </cx:series>
      </cx:plotAreaRegion>
    </cx:plotArea>
    <cx:legend pos="r" align="ctr" overlay="0">
      <cx:txPr>
        <a:bodyPr spcFirstLastPara="1" vertOverflow="ellipsis" horzOverflow="overflow" wrap="square" lIns="0" tIns="0" rIns="0" bIns="0" anchor="ctr" anchorCtr="1"/>
        <a:lstStyle/>
        <a:p>
          <a:pPr algn="ctr" rtl="0">
            <a:defRPr sz="1050">
              <a:solidFill>
                <a:schemeClr val="bg2">
                  <a:lumMod val="50000"/>
                </a:schemeClr>
              </a:solidFill>
              <a:latin typeface="Roboto" panose="02000000000000000000" pitchFamily="2" charset="0"/>
              <a:ea typeface="Roboto" panose="02000000000000000000" pitchFamily="2" charset="0"/>
              <a:cs typeface="Roboto" panose="02000000000000000000" pitchFamily="2" charset="0"/>
            </a:defRPr>
          </a:pPr>
          <a:endParaRPr lang="es-ES" sz="1050" b="0" i="0" u="none" strike="noStrike" baseline="0">
            <a:solidFill>
              <a:schemeClr val="bg2">
                <a:lumMod val="50000"/>
              </a:schemeClr>
            </a:solidFill>
            <a:latin typeface="Roboto" panose="02000000000000000000" pitchFamily="2" charset="0"/>
            <a:ea typeface="Roboto" panose="02000000000000000000" pitchFamily="2" charset="0"/>
            <a:cs typeface="Roboto" panose="02000000000000000000" pitchFamily="2" charset="0"/>
          </a:endParaRPr>
        </a:p>
      </cx:txPr>
    </cx:legend>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rgbClr val="334350">
                    <a:lumMod val="65000"/>
                    <a:lumOff val="35000"/>
                  </a:srgbClr>
                </a:solidFill>
                <a:latin typeface="+mn-lt"/>
                <a:ea typeface="+mn-ea"/>
                <a:cs typeface="+mn-cs"/>
              </a:defRPr>
            </a:pPr>
            <a:r>
              <a:rPr lang="es-ES_tradnl" sz="1400" b="1" i="0" u="none" strike="noStrike" kern="1200" spc="0" baseline="0" noProof="0" dirty="0">
                <a:solidFill>
                  <a:srgbClr val="118897"/>
                </a:solidFill>
                <a:latin typeface="Roboto Condensed" panose="02000000000000000000" pitchFamily="2" charset="0"/>
                <a:ea typeface="Roboto Condensed" panose="02000000000000000000" pitchFamily="2" charset="0"/>
                <a:cs typeface="+mn-cs"/>
              </a:rPr>
              <a:t>Socio-</a:t>
            </a:r>
            <a:r>
              <a:rPr lang="es-ES_tradnl" sz="1400" b="1" i="0" u="none" strike="noStrike" kern="1200" spc="0" baseline="0" noProof="0" dirty="0" err="1">
                <a:solidFill>
                  <a:srgbClr val="118897"/>
                </a:solidFill>
                <a:latin typeface="Roboto Condensed" panose="02000000000000000000" pitchFamily="2" charset="0"/>
                <a:ea typeface="Roboto Condensed" panose="02000000000000000000" pitchFamily="2" charset="0"/>
                <a:cs typeface="+mn-cs"/>
              </a:rPr>
              <a:t>economic</a:t>
            </a:r>
            <a:r>
              <a:rPr kumimoji="0" lang="es-ES_tradnl" sz="1400" b="0" i="0" u="none" strike="noStrike" kern="1200" cap="none" spc="0" normalizeH="0" baseline="0" noProof="0" dirty="0">
                <a:ln>
                  <a:noFill/>
                </a:ln>
                <a:solidFill>
                  <a:srgbClr val="334350">
                    <a:lumMod val="65000"/>
                    <a:lumOff val="35000"/>
                  </a:srgbClr>
                </a:solidFill>
                <a:effectLst/>
                <a:uLnTx/>
                <a:uFillTx/>
                <a:latin typeface="Calibri" panose="020F0502020204030204"/>
              </a:rPr>
              <a:t> </a:t>
            </a:r>
            <a:r>
              <a:rPr lang="es-ES_tradnl" sz="1400" b="1" i="0" u="none" strike="noStrike" kern="1200" spc="0" baseline="0" noProof="0">
                <a:solidFill>
                  <a:srgbClr val="118897"/>
                </a:solidFill>
                <a:latin typeface="Roboto Condensed" panose="02000000000000000000" pitchFamily="2" charset="0"/>
                <a:ea typeface="Roboto Condensed" panose="02000000000000000000" pitchFamily="2" charset="0"/>
                <a:cs typeface="+mn-cs"/>
              </a:rPr>
              <a:t>impact</a:t>
            </a:r>
          </a:p>
          <a:p>
            <a:pPr algn="ctr" rtl="0">
              <a:defRPr sz="1400" b="0" i="0" u="none" strike="noStrike" kern="1200" spc="0" baseline="0">
                <a:solidFill>
                  <a:srgbClr val="334350">
                    <a:lumMod val="65000"/>
                    <a:lumOff val="35000"/>
                  </a:srgbClr>
                </a:solidFill>
                <a:latin typeface="+mn-lt"/>
                <a:ea typeface="+mn-ea"/>
                <a:cs typeface="+mn-cs"/>
              </a:defRPr>
            </a:pPr>
            <a:r>
              <a:rPr lang="es-ES_tradnl" sz="1400" b="1" i="0" u="none" strike="noStrike" kern="1200" spc="0" baseline="0" noProof="0">
                <a:solidFill>
                  <a:srgbClr val="118897"/>
                </a:solidFill>
                <a:latin typeface="Roboto Condensed" panose="02000000000000000000" pitchFamily="2" charset="0"/>
                <a:ea typeface="Roboto Condensed" panose="02000000000000000000" pitchFamily="2" charset="0"/>
                <a:cs typeface="+mn-cs"/>
              </a:rPr>
              <a:t>Contribution to GDP (€Mn)</a:t>
            </a:r>
          </a:p>
        </cx:rich>
      </cx:tx>
    </cx:title>
    <cx:plotArea>
      <cx:plotAreaRegion>
        <cx:series layoutId="waterfall" uniqueId="{6795CB62-0624-414F-82F9-74D2CEBF70A5}">
          <cx:dataPt idx="0"/>
          <cx:dataPt idx="1">
            <cx:spPr>
              <a:solidFill>
                <a:srgbClr val="019AAC"/>
              </a:solidFill>
            </cx:spPr>
          </cx:dataPt>
          <cx:dataPt idx="2">
            <cx:spPr>
              <a:solidFill>
                <a:srgbClr val="84C0CB"/>
              </a:solidFill>
            </cx:spPr>
          </cx:dataPt>
          <cx:dataPt idx="3"/>
          <cx:dataLabels>
            <cx:txPr>
              <a:bodyPr spcFirstLastPara="1" vertOverflow="ellipsis" horzOverflow="overflow" wrap="square" lIns="0" tIns="0" rIns="0" bIns="0" anchor="ctr" anchorCtr="1"/>
              <a:lstStyle/>
              <a:p>
                <a:pPr algn="ctr" rtl="0">
                  <a:defRPr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endParaRPr>
              </a:p>
            </cx:txPr>
          </cx:dataLabels>
          <cx:dataId val="0"/>
          <cx:layoutPr>
            <cx:subtotals>
              <cx:idx val="3"/>
            </cx:subtotals>
          </cx:layoutPr>
        </cx:series>
      </cx:plotAreaRegion>
      <cx:axis id="0">
        <cx:catScaling gapWidth="3.5"/>
        <cx:tickLabels/>
        <cx:txPr>
          <a:bodyPr spcFirstLastPara="1" vertOverflow="ellipsis" horzOverflow="overflow" wrap="square" lIns="0" tIns="0" rIns="0" bIns="0" anchor="ctr" anchorCtr="1"/>
          <a:lstStyle/>
          <a:p>
            <a:pPr algn="ctr" rtl="0">
              <a:defRPr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endParaRPr>
          </a:p>
        </cx:txPr>
      </cx:axis>
      <cx:axis id="1" hidden="1">
        <cx:valScaling/>
        <cx:tickLabels/>
      </cx:axis>
    </cx:plotArea>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rgbClr val="334350">
                    <a:lumMod val="65000"/>
                    <a:lumOff val="35000"/>
                  </a:srgbClr>
                </a:solidFill>
                <a:latin typeface="+mn-lt"/>
                <a:ea typeface="+mn-ea"/>
                <a:cs typeface="+mn-cs"/>
              </a:defRPr>
            </a:pPr>
            <a:r>
              <a:rPr lang="es-ES_tradnl" sz="1400" b="1" i="0" u="none" strike="noStrike" kern="1200" spc="0" baseline="0" noProof="0">
                <a:solidFill>
                  <a:srgbClr val="118897"/>
                </a:solidFill>
                <a:latin typeface="Roboto Condensed" panose="02000000000000000000" pitchFamily="2" charset="0"/>
                <a:ea typeface="Roboto Condensed" panose="02000000000000000000" pitchFamily="2" charset="0"/>
                <a:cs typeface="+mn-cs"/>
              </a:rPr>
              <a:t>Socio-economic impact</a:t>
            </a:r>
          </a:p>
          <a:p>
            <a:pPr algn="ctr" rtl="0">
              <a:defRPr sz="1400" b="0" i="0" u="none" strike="noStrike" kern="1200" spc="0" baseline="0">
                <a:solidFill>
                  <a:srgbClr val="334350">
                    <a:lumMod val="65000"/>
                    <a:lumOff val="35000"/>
                  </a:srgbClr>
                </a:solidFill>
                <a:latin typeface="+mn-lt"/>
                <a:ea typeface="+mn-ea"/>
                <a:cs typeface="+mn-cs"/>
              </a:defRPr>
            </a:pPr>
            <a:r>
              <a:rPr lang="es-ES_tradnl" sz="1400" b="1" i="0" u="none" strike="noStrike" kern="1200" spc="0" baseline="0" noProof="0">
                <a:solidFill>
                  <a:srgbClr val="118897"/>
                </a:solidFill>
                <a:latin typeface="Roboto Condensed" panose="02000000000000000000" pitchFamily="2" charset="0"/>
                <a:ea typeface="Roboto Condensed" panose="02000000000000000000" pitchFamily="2" charset="0"/>
                <a:cs typeface="+mn-cs"/>
              </a:rPr>
              <a:t>Contribution to employment (jobs)</a:t>
            </a:r>
          </a:p>
        </cx:rich>
      </cx:tx>
    </cx:title>
    <cx:plotArea>
      <cx:plotAreaRegion>
        <cx:series layoutId="waterfall" uniqueId="{6C9029FF-925E-A44A-B54F-EAAC274405DD}">
          <cx:dataPt idx="0">
            <cx:spPr>
              <a:solidFill>
                <a:srgbClr val="425563"/>
              </a:solidFill>
            </cx:spPr>
          </cx:dataPt>
          <cx:dataPt idx="1">
            <cx:spPr>
              <a:solidFill>
                <a:srgbClr val="019AAC"/>
              </a:solidFill>
            </cx:spPr>
          </cx:dataPt>
          <cx:dataPt idx="2">
            <cx:spPr>
              <a:solidFill>
                <a:srgbClr val="84C0CB"/>
              </a:solidFill>
            </cx:spPr>
          </cx:dataPt>
          <cx:dataPt idx="3"/>
          <cx:dataLabels>
            <cx:txPr>
              <a:bodyPr spcFirstLastPara="1" vertOverflow="ellipsis" horzOverflow="overflow" wrap="square" lIns="0" tIns="0" rIns="0" bIns="0" anchor="ctr" anchorCtr="1"/>
              <a:lstStyle/>
              <a:p>
                <a:pPr algn="ctr" rtl="0">
                  <a:defRPr sz="1000">
                    <a:latin typeface="Roboto Condensed" panose="02000000000000000000" pitchFamily="2" charset="0"/>
                    <a:ea typeface="Roboto Condensed" panose="02000000000000000000" pitchFamily="2" charset="0"/>
                    <a:cs typeface="Roboto Condensed" panose="02000000000000000000" pitchFamily="2" charset="0"/>
                  </a:defRPr>
                </a:pPr>
                <a:endParaRPr lang="es-ES" sz="1000" b="0" i="0" u="none" strike="noStrike" kern="1200" baseline="0">
                  <a:solidFill>
                    <a:srgbClr val="334350">
                      <a:lumMod val="75000"/>
                      <a:lumOff val="25000"/>
                    </a:srgbClr>
                  </a:solidFill>
                  <a:latin typeface="Roboto Condensed" panose="02000000000000000000" pitchFamily="2" charset="0"/>
                  <a:ea typeface="Roboto Condensed" panose="02000000000000000000" pitchFamily="2" charset="0"/>
                  <a:cs typeface="Roboto Condensed" panose="02000000000000000000" pitchFamily="2" charset="0"/>
                </a:endParaRPr>
              </a:p>
            </cx:txPr>
            <cx:dataLabel idx="0">
              <cx:txPr>
                <a:bodyPr spcFirstLastPara="1" vertOverflow="ellipsis" horzOverflow="overflow" wrap="square" lIns="0" tIns="0" rIns="0" bIns="0" anchor="ctr" anchorCtr="1"/>
                <a:lstStyle/>
                <a:p>
                  <a:pPr algn="ctr" rtl="0">
                    <a:defRPr b="1">
                      <a:solidFill>
                        <a:srgbClr val="425563"/>
                      </a:solidFill>
                    </a:defRPr>
                  </a:pPr>
                  <a:r>
                    <a:rPr lang="es-ES"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3,018</a:t>
                  </a:r>
                </a:p>
              </cx:txPr>
            </cx:dataLabel>
            <cx:dataLabel idx="1">
              <cx:txPr>
                <a:bodyPr spcFirstLastPara="1" vertOverflow="ellipsis" horzOverflow="overflow" wrap="square" lIns="0" tIns="0" rIns="0" bIns="0" anchor="ctr" anchorCtr="1"/>
                <a:lstStyle/>
                <a:p>
                  <a:pPr algn="ctr" rtl="0">
                    <a:defRPr sz="1000" b="1">
                      <a:solidFill>
                        <a:srgbClr val="425563"/>
                      </a:solidFill>
                    </a:defRPr>
                  </a:pPr>
                  <a:r>
                    <a:rPr lang="es-ES"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51,559</a:t>
                  </a:r>
                </a:p>
              </cx:txPr>
            </cx:dataLabel>
            <cx:dataLabel idx="2">
              <cx:txPr>
                <a:bodyPr spcFirstLastPara="1" vertOverflow="ellipsis" horzOverflow="overflow" wrap="square" lIns="0" tIns="0" rIns="0" bIns="0" anchor="ctr" anchorCtr="1"/>
                <a:lstStyle/>
                <a:p>
                  <a:pPr algn="ctr" rtl="0">
                    <a:defRPr sz="1000" b="1">
                      <a:solidFill>
                        <a:srgbClr val="425563"/>
                      </a:solidFill>
                    </a:defRPr>
                  </a:pPr>
                  <a:r>
                    <a:rPr lang="es-ES"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15,683</a:t>
                  </a:r>
                </a:p>
              </cx:txPr>
            </cx:dataLabel>
            <cx:dataLabel idx="3">
              <cx:txPr>
                <a:bodyPr spcFirstLastPara="1" vertOverflow="ellipsis" horzOverflow="overflow" wrap="square" lIns="0" tIns="0" rIns="0" bIns="0" anchor="ctr" anchorCtr="1"/>
                <a:lstStyle/>
                <a:p>
                  <a:pPr algn="ctr" rtl="0">
                    <a:defRPr sz="1000" b="1">
                      <a:solidFill>
                        <a:srgbClr val="425563"/>
                      </a:solidFill>
                    </a:defRPr>
                  </a:pPr>
                  <a:r>
                    <a:rPr lang="es-ES"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70,260</a:t>
                  </a:r>
                </a:p>
              </cx:txPr>
            </cx:dataLabel>
          </cx:dataLabels>
          <cx:dataId val="0"/>
          <cx:layoutPr>
            <cx:subtotals>
              <cx:idx val="3"/>
            </cx:subtotals>
          </cx:layoutPr>
        </cx:series>
      </cx:plotAreaRegion>
      <cx:axis id="0">
        <cx:catScaling gapWidth="3.5"/>
        <cx:tickLabels/>
        <cx:txPr>
          <a:bodyPr spcFirstLastPara="1" vertOverflow="ellipsis" horzOverflow="overflow" wrap="square" lIns="0" tIns="0" rIns="0" bIns="0" anchor="ctr" anchorCtr="1"/>
          <a:lstStyle/>
          <a:p>
            <a:pPr algn="ctr" rtl="0">
              <a:defRPr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defRPr>
            </a:pPr>
            <a:endParaRPr lang="es-ES" sz="1000" b="1" i="0" u="none" strike="noStrike" kern="1200" baseline="0">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endParaRPr>
          </a:p>
        </cx:txPr>
      </cx:axis>
      <cx:axis id="1" hidden="1">
        <cx:valScaling/>
        <cx:tickLabels/>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GOVERNANCE -&gt;'!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jpg"/><Relationship Id="rId12" Type="http://schemas.openxmlformats.org/officeDocument/2006/relationships/hyperlink" Target="#Index!A1"/><Relationship Id="rId2" Type="http://schemas.openxmlformats.org/officeDocument/2006/relationships/hyperlink" Target="#Cover!A1"/><Relationship Id="rId1" Type="http://schemas.openxmlformats.org/officeDocument/2006/relationships/image" Target="../media/image1.jpg"/><Relationship Id="rId6" Type="http://schemas.openxmlformats.org/officeDocument/2006/relationships/hyperlink" Target="#'SOCIAL -&gt;'!A1"/><Relationship Id="rId11" Type="http://schemas.openxmlformats.org/officeDocument/2006/relationships/image" Target="../media/image6.jpg"/><Relationship Id="rId5" Type="http://schemas.openxmlformats.org/officeDocument/2006/relationships/image" Target="../media/image3.jpg"/><Relationship Id="rId10" Type="http://schemas.openxmlformats.org/officeDocument/2006/relationships/hyperlink" Target="#'ANNEXES -&gt;'!A1"/><Relationship Id="rId4" Type="http://schemas.openxmlformats.org/officeDocument/2006/relationships/hyperlink" Target="#'ENVIRONMENT -&gt;'!A1"/><Relationship Id="rId9" Type="http://schemas.openxmlformats.org/officeDocument/2006/relationships/image" Target="../media/image5.jpg"/><Relationship Id="rId14" Type="http://schemas.openxmlformats.org/officeDocument/2006/relationships/image" Target="../media/image8.svg"/></Relationships>
</file>

<file path=xl/drawings/_rels/drawing10.xml.rels><?xml version="1.0" encoding="UTF-8" standalone="yes"?>
<Relationships xmlns="http://schemas.openxmlformats.org/package/2006/relationships"><Relationship Id="rId8" Type="http://schemas.openxmlformats.org/officeDocument/2006/relationships/hyperlink" Target="#Cover!A1"/><Relationship Id="rId13" Type="http://schemas.openxmlformats.org/officeDocument/2006/relationships/image" Target="../media/image26.jpg"/><Relationship Id="rId18" Type="http://schemas.openxmlformats.org/officeDocument/2006/relationships/hyperlink" Target="#Index!A1"/><Relationship Id="rId3" Type="http://schemas.openxmlformats.org/officeDocument/2006/relationships/chart" Target="../charts/chart14.xml"/><Relationship Id="rId7" Type="http://schemas.openxmlformats.org/officeDocument/2006/relationships/image" Target="../media/image28.png"/><Relationship Id="rId12" Type="http://schemas.openxmlformats.org/officeDocument/2006/relationships/hyperlink" Target="#'SOCIAL -&gt;'!A1"/><Relationship Id="rId17" Type="http://schemas.openxmlformats.org/officeDocument/2006/relationships/image" Target="../media/image6.jpg"/><Relationship Id="rId2" Type="http://schemas.openxmlformats.org/officeDocument/2006/relationships/chart" Target="../charts/chart13.xml"/><Relationship Id="rId16" Type="http://schemas.openxmlformats.org/officeDocument/2006/relationships/hyperlink" Target="#'ANNEXES -&gt;'!A1"/><Relationship Id="rId20" Type="http://schemas.openxmlformats.org/officeDocument/2006/relationships/image" Target="../media/image8.svg"/><Relationship Id="rId1" Type="http://schemas.openxmlformats.org/officeDocument/2006/relationships/image" Target="../media/image27.png"/><Relationship Id="rId6" Type="http://schemas.openxmlformats.org/officeDocument/2006/relationships/chart" Target="../charts/chart17.xml"/><Relationship Id="rId11" Type="http://schemas.openxmlformats.org/officeDocument/2006/relationships/image" Target="../media/image3.jpg"/><Relationship Id="rId5" Type="http://schemas.openxmlformats.org/officeDocument/2006/relationships/chart" Target="../charts/chart16.xml"/><Relationship Id="rId15" Type="http://schemas.openxmlformats.org/officeDocument/2006/relationships/image" Target="../media/image5.jpg"/><Relationship Id="rId10" Type="http://schemas.openxmlformats.org/officeDocument/2006/relationships/hyperlink" Target="#'ENVIRONMENT -&gt;'!A1"/><Relationship Id="rId19" Type="http://schemas.openxmlformats.org/officeDocument/2006/relationships/image" Target="../media/image7.png"/><Relationship Id="rId4" Type="http://schemas.openxmlformats.org/officeDocument/2006/relationships/chart" Target="../charts/chart15.xml"/><Relationship Id="rId9" Type="http://schemas.openxmlformats.org/officeDocument/2006/relationships/image" Target="../media/image2.png"/><Relationship Id="rId14" Type="http://schemas.openxmlformats.org/officeDocument/2006/relationships/hyperlink" Target="#'GOVERNANCE -&gt;'!A1"/></Relationships>
</file>

<file path=xl/drawings/_rels/drawing11.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hyperlink" Target="#'GOVERNANCE -&gt;'!A1"/><Relationship Id="rId18" Type="http://schemas.openxmlformats.org/officeDocument/2006/relationships/image" Target="../media/image7.png"/><Relationship Id="rId3" Type="http://schemas.openxmlformats.org/officeDocument/2006/relationships/chart" Target="../charts/chart18.xml"/><Relationship Id="rId7" Type="http://schemas.openxmlformats.org/officeDocument/2006/relationships/hyperlink" Target="#Cover!A1"/><Relationship Id="rId12" Type="http://schemas.openxmlformats.org/officeDocument/2006/relationships/image" Target="../media/image26.jpg"/><Relationship Id="rId17" Type="http://schemas.openxmlformats.org/officeDocument/2006/relationships/hyperlink" Target="#Index!A1"/><Relationship Id="rId2" Type="http://schemas.openxmlformats.org/officeDocument/2006/relationships/image" Target="../media/image30.svg"/><Relationship Id="rId16" Type="http://schemas.openxmlformats.org/officeDocument/2006/relationships/image" Target="../media/image6.jpg"/><Relationship Id="rId1" Type="http://schemas.openxmlformats.org/officeDocument/2006/relationships/image" Target="../media/image29.png"/><Relationship Id="rId6" Type="http://schemas.openxmlformats.org/officeDocument/2006/relationships/chart" Target="../charts/chart21.xml"/><Relationship Id="rId11" Type="http://schemas.openxmlformats.org/officeDocument/2006/relationships/hyperlink" Target="#'SOCIAL -&gt;'!A1"/><Relationship Id="rId5" Type="http://schemas.openxmlformats.org/officeDocument/2006/relationships/chart" Target="../charts/chart20.xml"/><Relationship Id="rId15" Type="http://schemas.openxmlformats.org/officeDocument/2006/relationships/hyperlink" Target="#'ANNEXES -&gt;'!A1"/><Relationship Id="rId10" Type="http://schemas.openxmlformats.org/officeDocument/2006/relationships/image" Target="../media/image3.jpg"/><Relationship Id="rId19" Type="http://schemas.openxmlformats.org/officeDocument/2006/relationships/image" Target="../media/image8.svg"/><Relationship Id="rId4" Type="http://schemas.openxmlformats.org/officeDocument/2006/relationships/chart" Target="../charts/chart19.xml"/><Relationship Id="rId9" Type="http://schemas.openxmlformats.org/officeDocument/2006/relationships/hyperlink" Target="#'ENVIRONMENT -&gt;'!A1"/><Relationship Id="rId14" Type="http://schemas.openxmlformats.org/officeDocument/2006/relationships/image" Target="../media/image5.jpg"/></Relationships>
</file>

<file path=xl/drawings/_rels/drawing1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hyperlink" Target="#'GOVERNANCE -&gt;'!A1"/><Relationship Id="rId18" Type="http://schemas.openxmlformats.org/officeDocument/2006/relationships/image" Target="../media/image7.png"/><Relationship Id="rId3" Type="http://schemas.openxmlformats.org/officeDocument/2006/relationships/chart" Target="../charts/chart22.xml"/><Relationship Id="rId7" Type="http://schemas.openxmlformats.org/officeDocument/2006/relationships/hyperlink" Target="#Cover!A1"/><Relationship Id="rId12" Type="http://schemas.openxmlformats.org/officeDocument/2006/relationships/image" Target="../media/image26.jpg"/><Relationship Id="rId17" Type="http://schemas.openxmlformats.org/officeDocument/2006/relationships/hyperlink" Target="#Index!A1"/><Relationship Id="rId2" Type="http://schemas.openxmlformats.org/officeDocument/2006/relationships/image" Target="../media/image32.svg"/><Relationship Id="rId16" Type="http://schemas.openxmlformats.org/officeDocument/2006/relationships/image" Target="../media/image6.jpg"/><Relationship Id="rId1" Type="http://schemas.openxmlformats.org/officeDocument/2006/relationships/image" Target="../media/image31.png"/><Relationship Id="rId6" Type="http://schemas.openxmlformats.org/officeDocument/2006/relationships/chart" Target="../charts/chart25.xml"/><Relationship Id="rId11" Type="http://schemas.openxmlformats.org/officeDocument/2006/relationships/hyperlink" Target="#'SOCIAL -&gt;'!A1"/><Relationship Id="rId5" Type="http://schemas.openxmlformats.org/officeDocument/2006/relationships/chart" Target="../charts/chart24.xml"/><Relationship Id="rId15" Type="http://schemas.openxmlformats.org/officeDocument/2006/relationships/hyperlink" Target="#'ANNEXES -&gt;'!A1"/><Relationship Id="rId10" Type="http://schemas.openxmlformats.org/officeDocument/2006/relationships/image" Target="../media/image3.jpg"/><Relationship Id="rId19" Type="http://schemas.openxmlformats.org/officeDocument/2006/relationships/image" Target="../media/image8.svg"/><Relationship Id="rId4" Type="http://schemas.openxmlformats.org/officeDocument/2006/relationships/chart" Target="../charts/chart23.xml"/><Relationship Id="rId9" Type="http://schemas.openxmlformats.org/officeDocument/2006/relationships/hyperlink" Target="#'ENVIRONMENT -&gt;'!A1"/><Relationship Id="rId14" Type="http://schemas.openxmlformats.org/officeDocument/2006/relationships/image" Target="../media/image5.jpg"/></Relationships>
</file>

<file path=xl/drawings/_rels/drawing13.xml.rels><?xml version="1.0" encoding="UTF-8" standalone="yes"?>
<Relationships xmlns="http://schemas.openxmlformats.org/package/2006/relationships"><Relationship Id="rId8" Type="http://schemas.openxmlformats.org/officeDocument/2006/relationships/hyperlink" Target="#'SOCIAL -&gt;'!A1"/><Relationship Id="rId13" Type="http://schemas.openxmlformats.org/officeDocument/2006/relationships/image" Target="../media/image6.jpg"/><Relationship Id="rId3" Type="http://schemas.microsoft.com/office/2014/relationships/chartEx" Target="../charts/chartEx3.xml"/><Relationship Id="rId7" Type="http://schemas.openxmlformats.org/officeDocument/2006/relationships/image" Target="../media/image3.jpg"/><Relationship Id="rId12" Type="http://schemas.openxmlformats.org/officeDocument/2006/relationships/hyperlink" Target="#'ANNEXES -&gt;'!A1"/><Relationship Id="rId2" Type="http://schemas.microsoft.com/office/2014/relationships/chartEx" Target="../charts/chartEx2.xml"/><Relationship Id="rId16" Type="http://schemas.openxmlformats.org/officeDocument/2006/relationships/image" Target="../media/image8.svg"/><Relationship Id="rId1" Type="http://schemas.openxmlformats.org/officeDocument/2006/relationships/image" Target="../media/image33.png"/><Relationship Id="rId6" Type="http://schemas.openxmlformats.org/officeDocument/2006/relationships/hyperlink" Target="#'ENVIRONMENT -&gt;'!A1"/><Relationship Id="rId11" Type="http://schemas.openxmlformats.org/officeDocument/2006/relationships/image" Target="../media/image5.jpg"/><Relationship Id="rId5" Type="http://schemas.openxmlformats.org/officeDocument/2006/relationships/image" Target="../media/image2.png"/><Relationship Id="rId15" Type="http://schemas.openxmlformats.org/officeDocument/2006/relationships/image" Target="../media/image7.png"/><Relationship Id="rId10" Type="http://schemas.openxmlformats.org/officeDocument/2006/relationships/hyperlink" Target="#'GOVERNANCE -&gt;'!A1"/><Relationship Id="rId4" Type="http://schemas.openxmlformats.org/officeDocument/2006/relationships/hyperlink" Target="#Cover!A1"/><Relationship Id="rId9" Type="http://schemas.openxmlformats.org/officeDocument/2006/relationships/image" Target="../media/image26.jpg"/><Relationship Id="rId14" Type="http://schemas.openxmlformats.org/officeDocument/2006/relationships/hyperlink" Target="#Index!A1"/></Relationships>
</file>

<file path=xl/drawings/_rels/drawing14.xml.rels><?xml version="1.0" encoding="UTF-8" standalone="yes"?>
<Relationships xmlns="http://schemas.openxmlformats.org/package/2006/relationships"><Relationship Id="rId8" Type="http://schemas.openxmlformats.org/officeDocument/2006/relationships/hyperlink" Target="#'GOVERNANCE -&gt;'!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jpg"/><Relationship Id="rId12" Type="http://schemas.openxmlformats.org/officeDocument/2006/relationships/hyperlink" Target="#Index!A1"/><Relationship Id="rId2" Type="http://schemas.openxmlformats.org/officeDocument/2006/relationships/hyperlink" Target="#Cover!A1"/><Relationship Id="rId1" Type="http://schemas.openxmlformats.org/officeDocument/2006/relationships/image" Target="../media/image34.jpg"/><Relationship Id="rId6" Type="http://schemas.openxmlformats.org/officeDocument/2006/relationships/hyperlink" Target="#'SOCIAL -&gt;'!A1"/><Relationship Id="rId11" Type="http://schemas.openxmlformats.org/officeDocument/2006/relationships/image" Target="../media/image6.jpg"/><Relationship Id="rId5" Type="http://schemas.openxmlformats.org/officeDocument/2006/relationships/image" Target="../media/image3.jpg"/><Relationship Id="rId15" Type="http://schemas.openxmlformats.org/officeDocument/2006/relationships/image" Target="../media/image36.jpg"/><Relationship Id="rId10" Type="http://schemas.openxmlformats.org/officeDocument/2006/relationships/hyperlink" Target="#'ANNEXES -&gt;'!A1"/><Relationship Id="rId4" Type="http://schemas.openxmlformats.org/officeDocument/2006/relationships/hyperlink" Target="#'ENVIRONMENT -&gt;'!A1"/><Relationship Id="rId9" Type="http://schemas.openxmlformats.org/officeDocument/2006/relationships/image" Target="../media/image35.jpg"/><Relationship Id="rId14" Type="http://schemas.openxmlformats.org/officeDocument/2006/relationships/image" Target="../media/image8.svg"/></Relationships>
</file>

<file path=xl/drawings/_rels/drawing15.xml.rels><?xml version="1.0" encoding="UTF-8" standalone="yes"?>
<Relationships xmlns="http://schemas.openxmlformats.org/package/2006/relationships"><Relationship Id="rId8" Type="http://schemas.openxmlformats.org/officeDocument/2006/relationships/hyperlink" Target="#'SOCIAL -&gt;'!A1"/><Relationship Id="rId13" Type="http://schemas.openxmlformats.org/officeDocument/2006/relationships/image" Target="../media/image6.jpg"/><Relationship Id="rId3" Type="http://schemas.openxmlformats.org/officeDocument/2006/relationships/image" Target="../media/image39.jpg"/><Relationship Id="rId7" Type="http://schemas.openxmlformats.org/officeDocument/2006/relationships/image" Target="../media/image3.jpg"/><Relationship Id="rId12" Type="http://schemas.openxmlformats.org/officeDocument/2006/relationships/hyperlink" Target="#'ANNEXES -&gt;'!A1"/><Relationship Id="rId2" Type="http://schemas.openxmlformats.org/officeDocument/2006/relationships/image" Target="../media/image38.svg"/><Relationship Id="rId16" Type="http://schemas.openxmlformats.org/officeDocument/2006/relationships/image" Target="../media/image8.svg"/><Relationship Id="rId1" Type="http://schemas.openxmlformats.org/officeDocument/2006/relationships/image" Target="../media/image37.png"/><Relationship Id="rId6" Type="http://schemas.openxmlformats.org/officeDocument/2006/relationships/hyperlink" Target="#'ENVIRONMENT -&gt;'!A1"/><Relationship Id="rId11" Type="http://schemas.openxmlformats.org/officeDocument/2006/relationships/image" Target="../media/image35.jpg"/><Relationship Id="rId5" Type="http://schemas.openxmlformats.org/officeDocument/2006/relationships/image" Target="../media/image2.png"/><Relationship Id="rId15" Type="http://schemas.openxmlformats.org/officeDocument/2006/relationships/image" Target="../media/image7.png"/><Relationship Id="rId10" Type="http://schemas.openxmlformats.org/officeDocument/2006/relationships/hyperlink" Target="#'GOVERNANCE -&gt;'!A1"/><Relationship Id="rId4" Type="http://schemas.openxmlformats.org/officeDocument/2006/relationships/hyperlink" Target="#Cover!A1"/><Relationship Id="rId9" Type="http://schemas.openxmlformats.org/officeDocument/2006/relationships/image" Target="../media/image4.jpg"/><Relationship Id="rId14" Type="http://schemas.openxmlformats.org/officeDocument/2006/relationships/hyperlink" Target="#Index!A1"/></Relationships>
</file>

<file path=xl/drawings/_rels/drawing16.xml.rels><?xml version="1.0" encoding="UTF-8" standalone="yes"?>
<Relationships xmlns="http://schemas.openxmlformats.org/package/2006/relationships"><Relationship Id="rId8" Type="http://schemas.openxmlformats.org/officeDocument/2006/relationships/hyperlink" Target="#'GOVERNANCE -&gt;'!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jpg"/><Relationship Id="rId12" Type="http://schemas.openxmlformats.org/officeDocument/2006/relationships/hyperlink" Target="#Index!A1"/><Relationship Id="rId2" Type="http://schemas.openxmlformats.org/officeDocument/2006/relationships/hyperlink" Target="#Cover!A1"/><Relationship Id="rId1" Type="http://schemas.openxmlformats.org/officeDocument/2006/relationships/image" Target="../media/image40.png"/><Relationship Id="rId6" Type="http://schemas.openxmlformats.org/officeDocument/2006/relationships/hyperlink" Target="#'SOCIAL -&gt;'!A1"/><Relationship Id="rId11" Type="http://schemas.openxmlformats.org/officeDocument/2006/relationships/image" Target="../media/image6.jpg"/><Relationship Id="rId5" Type="http://schemas.openxmlformats.org/officeDocument/2006/relationships/image" Target="../media/image3.jpg"/><Relationship Id="rId10" Type="http://schemas.openxmlformats.org/officeDocument/2006/relationships/hyperlink" Target="#'ANNEXES -&gt;'!A1"/><Relationship Id="rId4" Type="http://schemas.openxmlformats.org/officeDocument/2006/relationships/hyperlink" Target="#'ENVIRONMENT -&gt;'!A1"/><Relationship Id="rId9" Type="http://schemas.openxmlformats.org/officeDocument/2006/relationships/image" Target="../media/image35.jpg"/><Relationship Id="rId14" Type="http://schemas.openxmlformats.org/officeDocument/2006/relationships/image" Target="../media/image8.svg"/></Relationships>
</file>

<file path=xl/drawings/_rels/drawing17.xml.rels><?xml version="1.0" encoding="UTF-8" standalone="yes"?>
<Relationships xmlns="http://schemas.openxmlformats.org/package/2006/relationships"><Relationship Id="rId8" Type="http://schemas.openxmlformats.org/officeDocument/2006/relationships/image" Target="../media/image4.jpg"/><Relationship Id="rId13" Type="http://schemas.openxmlformats.org/officeDocument/2006/relationships/hyperlink" Target="#Index!A1"/><Relationship Id="rId3" Type="http://schemas.openxmlformats.org/officeDocument/2006/relationships/hyperlink" Target="#Cover!A1"/><Relationship Id="rId7" Type="http://schemas.openxmlformats.org/officeDocument/2006/relationships/hyperlink" Target="#'SOCIAL -&gt;'!A1"/><Relationship Id="rId12" Type="http://schemas.openxmlformats.org/officeDocument/2006/relationships/image" Target="../media/image6.jpg"/><Relationship Id="rId2" Type="http://schemas.openxmlformats.org/officeDocument/2006/relationships/image" Target="../media/image42.svg"/><Relationship Id="rId1" Type="http://schemas.openxmlformats.org/officeDocument/2006/relationships/image" Target="../media/image41.png"/><Relationship Id="rId6" Type="http://schemas.openxmlformats.org/officeDocument/2006/relationships/image" Target="../media/image3.jpg"/><Relationship Id="rId11" Type="http://schemas.openxmlformats.org/officeDocument/2006/relationships/hyperlink" Target="#'ANNEXES -&gt;'!A1"/><Relationship Id="rId5" Type="http://schemas.openxmlformats.org/officeDocument/2006/relationships/hyperlink" Target="#'ENVIRONMENT -&gt;'!A1"/><Relationship Id="rId15" Type="http://schemas.openxmlformats.org/officeDocument/2006/relationships/image" Target="../media/image8.svg"/><Relationship Id="rId10" Type="http://schemas.openxmlformats.org/officeDocument/2006/relationships/image" Target="../media/image35.jpg"/><Relationship Id="rId4" Type="http://schemas.openxmlformats.org/officeDocument/2006/relationships/image" Target="../media/image2.png"/><Relationship Id="rId9" Type="http://schemas.openxmlformats.org/officeDocument/2006/relationships/hyperlink" Target="#'GOVERNANCE -&gt;'!A1"/><Relationship Id="rId14" Type="http://schemas.openxmlformats.org/officeDocument/2006/relationships/image" Target="../media/image7.png"/></Relationships>
</file>

<file path=xl/drawings/_rels/drawing18.xml.rels><?xml version="1.0" encoding="UTF-8" standalone="yes"?>
<Relationships xmlns="http://schemas.openxmlformats.org/package/2006/relationships"><Relationship Id="rId8" Type="http://schemas.openxmlformats.org/officeDocument/2006/relationships/hyperlink" Target="#'GOVERNANCE -&gt;'!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jpg"/><Relationship Id="rId12" Type="http://schemas.openxmlformats.org/officeDocument/2006/relationships/hyperlink" Target="#Index!A1"/><Relationship Id="rId2" Type="http://schemas.openxmlformats.org/officeDocument/2006/relationships/hyperlink" Target="#Cover!A1"/><Relationship Id="rId1" Type="http://schemas.openxmlformats.org/officeDocument/2006/relationships/image" Target="../media/image43.jpg"/><Relationship Id="rId6" Type="http://schemas.openxmlformats.org/officeDocument/2006/relationships/hyperlink" Target="#'SOCIAL -&gt;'!A1"/><Relationship Id="rId11" Type="http://schemas.openxmlformats.org/officeDocument/2006/relationships/image" Target="../media/image6.jpg"/><Relationship Id="rId5" Type="http://schemas.openxmlformats.org/officeDocument/2006/relationships/image" Target="../media/image3.jpg"/><Relationship Id="rId10" Type="http://schemas.openxmlformats.org/officeDocument/2006/relationships/hyperlink" Target="#'ANNEXES -&gt;'!A1"/><Relationship Id="rId4" Type="http://schemas.openxmlformats.org/officeDocument/2006/relationships/hyperlink" Target="#'ENVIRONMENT -&gt;'!A1"/><Relationship Id="rId9" Type="http://schemas.openxmlformats.org/officeDocument/2006/relationships/image" Target="../media/image5.jpg"/><Relationship Id="rId14" Type="http://schemas.openxmlformats.org/officeDocument/2006/relationships/image" Target="../media/image8.svg"/></Relationships>
</file>

<file path=xl/drawings/_rels/drawing19.xml.rels><?xml version="1.0" encoding="UTF-8" standalone="yes"?>
<Relationships xmlns="http://schemas.openxmlformats.org/package/2006/relationships"><Relationship Id="rId13" Type="http://schemas.openxmlformats.org/officeDocument/2006/relationships/image" Target="../media/image48.png"/><Relationship Id="rId18" Type="http://schemas.openxmlformats.org/officeDocument/2006/relationships/hyperlink" Target="https://assets.bbhub.io/company/sites/46/2023/01/GEI-MemberList.pdf" TargetMode="External"/><Relationship Id="rId26" Type="http://schemas.openxmlformats.org/officeDocument/2006/relationships/hyperlink" Target="#Cover!A1"/><Relationship Id="rId21" Type="http://schemas.openxmlformats.org/officeDocument/2006/relationships/image" Target="../media/image51.png"/><Relationship Id="rId34" Type="http://schemas.openxmlformats.org/officeDocument/2006/relationships/hyperlink" Target="#'ANNEXES -&gt;'!A1"/><Relationship Id="rId7" Type="http://schemas.openxmlformats.org/officeDocument/2006/relationships/hyperlink" Target="https://www.spglobal.com/esg/scores/results?cid=4760556" TargetMode="External"/><Relationship Id="rId12" Type="http://schemas.openxmlformats.org/officeDocument/2006/relationships/hyperlink" Target="https://www.msci.com/our-solutions/esg-investing/esg-ratings-climate-search-tool/issuer/cellnex-telecom-sa/IID000000002708013" TargetMode="External"/><Relationship Id="rId17" Type="http://schemas.openxmlformats.org/officeDocument/2006/relationships/chart" Target="../charts/chart31.xml"/><Relationship Id="rId25" Type="http://schemas.openxmlformats.org/officeDocument/2006/relationships/image" Target="../media/image52.png"/><Relationship Id="rId33" Type="http://schemas.openxmlformats.org/officeDocument/2006/relationships/image" Target="../media/image5.jpg"/><Relationship Id="rId38" Type="http://schemas.openxmlformats.org/officeDocument/2006/relationships/image" Target="../media/image8.svg"/><Relationship Id="rId2" Type="http://schemas.openxmlformats.org/officeDocument/2006/relationships/hyperlink" Target="https://www.cdp.net/en/companies/companies-scores" TargetMode="External"/><Relationship Id="rId16" Type="http://schemas.openxmlformats.org/officeDocument/2006/relationships/image" Target="../media/image49.png"/><Relationship Id="rId20" Type="http://schemas.openxmlformats.org/officeDocument/2006/relationships/chart" Target="../charts/chart32.xml"/><Relationship Id="rId29" Type="http://schemas.openxmlformats.org/officeDocument/2006/relationships/image" Target="../media/image3.jpg"/><Relationship Id="rId1" Type="http://schemas.openxmlformats.org/officeDocument/2006/relationships/chart" Target="../charts/chart26.xml"/><Relationship Id="rId6" Type="http://schemas.openxmlformats.org/officeDocument/2006/relationships/chart" Target="../charts/chart27.xml"/><Relationship Id="rId11" Type="http://schemas.openxmlformats.org/officeDocument/2006/relationships/chart" Target="../charts/chart29.xml"/><Relationship Id="rId24" Type="http://schemas.openxmlformats.org/officeDocument/2006/relationships/hyperlink" Target="https://www.standardethicsindices.eu/standard-ethics-spanish-index/documents-spanish-index.html" TargetMode="External"/><Relationship Id="rId32" Type="http://schemas.openxmlformats.org/officeDocument/2006/relationships/hyperlink" Target="#'GOVERNANCE -&gt;'!A1"/><Relationship Id="rId37" Type="http://schemas.openxmlformats.org/officeDocument/2006/relationships/image" Target="../media/image7.png"/><Relationship Id="rId5" Type="http://schemas.openxmlformats.org/officeDocument/2006/relationships/image" Target="../media/image45.png"/><Relationship Id="rId15" Type="http://schemas.openxmlformats.org/officeDocument/2006/relationships/hyperlink" Target="https://www.gresb.com/nl-en/gresb-participant-members/" TargetMode="External"/><Relationship Id="rId23" Type="http://schemas.openxmlformats.org/officeDocument/2006/relationships/chart" Target="../charts/chart34.xml"/><Relationship Id="rId28" Type="http://schemas.openxmlformats.org/officeDocument/2006/relationships/hyperlink" Target="#'ENVIRONMENT -&gt;'!A1"/><Relationship Id="rId36" Type="http://schemas.openxmlformats.org/officeDocument/2006/relationships/hyperlink" Target="#Index!A1"/><Relationship Id="rId10" Type="http://schemas.openxmlformats.org/officeDocument/2006/relationships/image" Target="../media/image47.jpeg"/><Relationship Id="rId19" Type="http://schemas.openxmlformats.org/officeDocument/2006/relationships/image" Target="../media/image50.png"/><Relationship Id="rId31" Type="http://schemas.openxmlformats.org/officeDocument/2006/relationships/image" Target="../media/image4.jpg"/><Relationship Id="rId4" Type="http://schemas.openxmlformats.org/officeDocument/2006/relationships/hyperlink" Target="https://www.sustainalytics.com/esg-rating/cellnex-telecom-sa/1283279533" TargetMode="External"/><Relationship Id="rId9" Type="http://schemas.openxmlformats.org/officeDocument/2006/relationships/chart" Target="../charts/chart28.xml"/><Relationship Id="rId14" Type="http://schemas.openxmlformats.org/officeDocument/2006/relationships/chart" Target="../charts/chart30.xml"/><Relationship Id="rId22" Type="http://schemas.openxmlformats.org/officeDocument/2006/relationships/chart" Target="../charts/chart33.xml"/><Relationship Id="rId27" Type="http://schemas.openxmlformats.org/officeDocument/2006/relationships/image" Target="../media/image2.png"/><Relationship Id="rId30" Type="http://schemas.openxmlformats.org/officeDocument/2006/relationships/hyperlink" Target="#'SOCIAL -&gt;'!A1"/><Relationship Id="rId35" Type="http://schemas.openxmlformats.org/officeDocument/2006/relationships/image" Target="../media/image6.jpg"/><Relationship Id="rId8" Type="http://schemas.openxmlformats.org/officeDocument/2006/relationships/image" Target="../media/image46.png"/><Relationship Id="rId3" Type="http://schemas.openxmlformats.org/officeDocument/2006/relationships/image" Target="../media/image4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jpg"/><Relationship Id="rId13" Type="http://schemas.openxmlformats.org/officeDocument/2006/relationships/image" Target="../media/image5.jpg"/><Relationship Id="rId3" Type="http://schemas.openxmlformats.org/officeDocument/2006/relationships/hyperlink" Target="#'SOCIAL -&gt;'!A1"/><Relationship Id="rId7" Type="http://schemas.openxmlformats.org/officeDocument/2006/relationships/hyperlink" Target="#'ANNEXES -&gt;'!A1"/><Relationship Id="rId12" Type="http://schemas.openxmlformats.org/officeDocument/2006/relationships/image" Target="../media/image4.jpg"/><Relationship Id="rId17" Type="http://schemas.openxmlformats.org/officeDocument/2006/relationships/image" Target="../media/image8.svg"/><Relationship Id="rId2" Type="http://schemas.openxmlformats.org/officeDocument/2006/relationships/image" Target="../media/image9.jpg"/><Relationship Id="rId16" Type="http://schemas.openxmlformats.org/officeDocument/2006/relationships/image" Target="../media/image7.png"/><Relationship Id="rId1" Type="http://schemas.openxmlformats.org/officeDocument/2006/relationships/hyperlink" Target="#'ENVIRONMENT -&gt;'!A1"/><Relationship Id="rId6" Type="http://schemas.openxmlformats.org/officeDocument/2006/relationships/image" Target="../media/image11.jpg"/><Relationship Id="rId11" Type="http://schemas.openxmlformats.org/officeDocument/2006/relationships/image" Target="../media/image3.jpg"/><Relationship Id="rId5" Type="http://schemas.openxmlformats.org/officeDocument/2006/relationships/hyperlink" Target="#'GOVERNANCE -&gt;'!A1"/><Relationship Id="rId15" Type="http://schemas.openxmlformats.org/officeDocument/2006/relationships/hyperlink" Target="#Index!A1"/><Relationship Id="rId10" Type="http://schemas.openxmlformats.org/officeDocument/2006/relationships/image" Target="../media/image2.png"/><Relationship Id="rId4" Type="http://schemas.openxmlformats.org/officeDocument/2006/relationships/image" Target="../media/image10.jpg"/><Relationship Id="rId9" Type="http://schemas.openxmlformats.org/officeDocument/2006/relationships/hyperlink" Target="#Cover!A1"/><Relationship Id="rId14" Type="http://schemas.openxmlformats.org/officeDocument/2006/relationships/image" Target="../media/image6.jpg"/></Relationships>
</file>

<file path=xl/drawings/_rels/drawing21.xml.rels><?xml version="1.0" encoding="UTF-8" standalone="yes"?>
<Relationships xmlns="http://schemas.openxmlformats.org/package/2006/relationships"><Relationship Id="rId8" Type="http://schemas.openxmlformats.org/officeDocument/2006/relationships/image" Target="../media/image56.jpeg"/><Relationship Id="rId13" Type="http://schemas.openxmlformats.org/officeDocument/2006/relationships/image" Target="../media/image61.jpeg"/><Relationship Id="rId18" Type="http://schemas.openxmlformats.org/officeDocument/2006/relationships/hyperlink" Target="#Cover!A1"/><Relationship Id="rId26" Type="http://schemas.openxmlformats.org/officeDocument/2006/relationships/hyperlink" Target="#'ANNEXES -&gt;'!A1"/><Relationship Id="rId3" Type="http://schemas.openxmlformats.org/officeDocument/2006/relationships/hyperlink" Target="https://www.cellnex.com/app/uploads/2021/03/Policy-on-the-composition-of-the-Board-of-Directors-VF.pdf" TargetMode="External"/><Relationship Id="rId21" Type="http://schemas.openxmlformats.org/officeDocument/2006/relationships/image" Target="../media/image3.jpg"/><Relationship Id="rId7" Type="http://schemas.openxmlformats.org/officeDocument/2006/relationships/image" Target="../media/image55.jpeg"/><Relationship Id="rId12" Type="http://schemas.openxmlformats.org/officeDocument/2006/relationships/image" Target="../media/image60.jpeg"/><Relationship Id="rId17" Type="http://schemas.openxmlformats.org/officeDocument/2006/relationships/image" Target="../media/image65.jpg"/><Relationship Id="rId25" Type="http://schemas.openxmlformats.org/officeDocument/2006/relationships/image" Target="../media/image5.jpg"/><Relationship Id="rId2" Type="http://schemas.openxmlformats.org/officeDocument/2006/relationships/hyperlink" Target="https://www.cellnex.com/app/uploads/2022/06/POL_GR_007_Personal-Data-Protection-Policy-2022-WEB.pdf" TargetMode="External"/><Relationship Id="rId16" Type="http://schemas.openxmlformats.org/officeDocument/2006/relationships/image" Target="../media/image64.jpeg"/><Relationship Id="rId20" Type="http://schemas.openxmlformats.org/officeDocument/2006/relationships/hyperlink" Target="#'ENVIRONMENT -&gt;'!A1"/><Relationship Id="rId29" Type="http://schemas.openxmlformats.org/officeDocument/2006/relationships/image" Target="../media/image7.png"/><Relationship Id="rId1" Type="http://schemas.openxmlformats.org/officeDocument/2006/relationships/hyperlink" Target="https://www.cellnex.com/app/uploads/2021/04/POL_GR_017_Occupational-Health-and-Safety-Policy_VF.pdf" TargetMode="External"/><Relationship Id="rId6" Type="http://schemas.openxmlformats.org/officeDocument/2006/relationships/image" Target="../media/image54.jpeg"/><Relationship Id="rId11" Type="http://schemas.openxmlformats.org/officeDocument/2006/relationships/image" Target="../media/image59.jpeg"/><Relationship Id="rId24" Type="http://schemas.openxmlformats.org/officeDocument/2006/relationships/hyperlink" Target="#'GOVERNANCE -&gt;'!A1"/><Relationship Id="rId5" Type="http://schemas.openxmlformats.org/officeDocument/2006/relationships/image" Target="../media/image53.jpeg"/><Relationship Id="rId15" Type="http://schemas.openxmlformats.org/officeDocument/2006/relationships/image" Target="../media/image63.jpeg"/><Relationship Id="rId23" Type="http://schemas.openxmlformats.org/officeDocument/2006/relationships/image" Target="../media/image4.jpg"/><Relationship Id="rId28" Type="http://schemas.openxmlformats.org/officeDocument/2006/relationships/hyperlink" Target="#Index!A1"/><Relationship Id="rId10" Type="http://schemas.openxmlformats.org/officeDocument/2006/relationships/image" Target="../media/image58.jpeg"/><Relationship Id="rId19" Type="http://schemas.openxmlformats.org/officeDocument/2006/relationships/image" Target="../media/image2.png"/><Relationship Id="rId4" Type="http://schemas.openxmlformats.org/officeDocument/2006/relationships/hyperlink" Target="https://www.cellnex.com/app/uploads/2023/02/POL_GR_013_Procurement-Policy.pdf" TargetMode="External"/><Relationship Id="rId9" Type="http://schemas.openxmlformats.org/officeDocument/2006/relationships/image" Target="../media/image57.jpeg"/><Relationship Id="rId14" Type="http://schemas.openxmlformats.org/officeDocument/2006/relationships/image" Target="../media/image62.jpeg"/><Relationship Id="rId22" Type="http://schemas.openxmlformats.org/officeDocument/2006/relationships/hyperlink" Target="#'SOCIAL -&gt;'!A1"/><Relationship Id="rId27" Type="http://schemas.openxmlformats.org/officeDocument/2006/relationships/image" Target="../media/image6.jpg"/><Relationship Id="rId30" Type="http://schemas.openxmlformats.org/officeDocument/2006/relationships/image" Target="../media/image8.svg"/></Relationships>
</file>

<file path=xl/drawings/_rels/drawing22.xml.rels><?xml version="1.0" encoding="UTF-8" standalone="yes"?>
<Relationships xmlns="http://schemas.openxmlformats.org/package/2006/relationships"><Relationship Id="rId8" Type="http://schemas.openxmlformats.org/officeDocument/2006/relationships/image" Target="../media/image5.jpg"/><Relationship Id="rId13" Type="http://schemas.openxmlformats.org/officeDocument/2006/relationships/image" Target="../media/image8.svg"/><Relationship Id="rId3" Type="http://schemas.openxmlformats.org/officeDocument/2006/relationships/hyperlink" Target="#'ENVIRONMENT -&gt;'!A1"/><Relationship Id="rId7" Type="http://schemas.openxmlformats.org/officeDocument/2006/relationships/hyperlink" Target="#'GOVERNANCE -&gt;'!A1"/><Relationship Id="rId12"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Cover!A1"/><Relationship Id="rId6" Type="http://schemas.openxmlformats.org/officeDocument/2006/relationships/image" Target="../media/image4.jpg"/><Relationship Id="rId11" Type="http://schemas.openxmlformats.org/officeDocument/2006/relationships/hyperlink" Target="#Index!A1"/><Relationship Id="rId5" Type="http://schemas.openxmlformats.org/officeDocument/2006/relationships/hyperlink" Target="#'SOCIAL -&gt;'!A1"/><Relationship Id="rId10" Type="http://schemas.openxmlformats.org/officeDocument/2006/relationships/image" Target="../media/image6.jpg"/><Relationship Id="rId4" Type="http://schemas.openxmlformats.org/officeDocument/2006/relationships/image" Target="../media/image3.jpg"/><Relationship Id="rId9" Type="http://schemas.openxmlformats.org/officeDocument/2006/relationships/hyperlink" Target="#'ANNEXES -&gt;'!A1"/></Relationships>
</file>

<file path=xl/drawings/_rels/drawing3.xml.rels><?xml version="1.0" encoding="UTF-8" standalone="yes"?>
<Relationships xmlns="http://schemas.openxmlformats.org/package/2006/relationships"><Relationship Id="rId8" Type="http://schemas.openxmlformats.org/officeDocument/2006/relationships/image" Target="../media/image5.jpg"/><Relationship Id="rId13" Type="http://schemas.openxmlformats.org/officeDocument/2006/relationships/image" Target="../media/image8.svg"/><Relationship Id="rId3" Type="http://schemas.openxmlformats.org/officeDocument/2006/relationships/hyperlink" Target="#'ENVIRONMENT -&gt;'!A1"/><Relationship Id="rId7" Type="http://schemas.openxmlformats.org/officeDocument/2006/relationships/hyperlink" Target="#'GOVERNANCE -&gt;'!A1"/><Relationship Id="rId12"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Cover!A1"/><Relationship Id="rId6" Type="http://schemas.openxmlformats.org/officeDocument/2006/relationships/image" Target="../media/image4.jpg"/><Relationship Id="rId11" Type="http://schemas.openxmlformats.org/officeDocument/2006/relationships/hyperlink" Target="#Index!A1"/><Relationship Id="rId5" Type="http://schemas.openxmlformats.org/officeDocument/2006/relationships/hyperlink" Target="#'SOCIAL -&gt;'!A1"/><Relationship Id="rId10" Type="http://schemas.openxmlformats.org/officeDocument/2006/relationships/image" Target="../media/image6.jpg"/><Relationship Id="rId4" Type="http://schemas.openxmlformats.org/officeDocument/2006/relationships/image" Target="../media/image3.jpg"/><Relationship Id="rId9" Type="http://schemas.openxmlformats.org/officeDocument/2006/relationships/hyperlink" Target="#'ANNEXES -&gt;'!A1"/></Relationships>
</file>

<file path=xl/drawings/_rels/drawing4.xml.rels><?xml version="1.0" encoding="UTF-8" standalone="yes"?>
<Relationships xmlns="http://schemas.openxmlformats.org/package/2006/relationships"><Relationship Id="rId8" Type="http://schemas.openxmlformats.org/officeDocument/2006/relationships/image" Target="../media/image4.jpg"/><Relationship Id="rId13" Type="http://schemas.openxmlformats.org/officeDocument/2006/relationships/hyperlink" Target="#Index!A1"/><Relationship Id="rId3" Type="http://schemas.openxmlformats.org/officeDocument/2006/relationships/hyperlink" Target="#Cover!A1"/><Relationship Id="rId7" Type="http://schemas.openxmlformats.org/officeDocument/2006/relationships/hyperlink" Target="#'SOCIAL -&gt;'!A1"/><Relationship Id="rId12" Type="http://schemas.openxmlformats.org/officeDocument/2006/relationships/image" Target="../media/image6.jpg"/><Relationship Id="rId2" Type="http://schemas.openxmlformats.org/officeDocument/2006/relationships/image" Target="../media/image14.jpg"/><Relationship Id="rId1" Type="http://schemas.openxmlformats.org/officeDocument/2006/relationships/image" Target="../media/image13.jpg"/><Relationship Id="rId6" Type="http://schemas.openxmlformats.org/officeDocument/2006/relationships/image" Target="../media/image15.jpg"/><Relationship Id="rId11" Type="http://schemas.openxmlformats.org/officeDocument/2006/relationships/hyperlink" Target="#'ANNEXES -&gt;'!A1"/><Relationship Id="rId5" Type="http://schemas.openxmlformats.org/officeDocument/2006/relationships/hyperlink" Target="#'ENVIRONMENT -&gt;'!A1"/><Relationship Id="rId15" Type="http://schemas.openxmlformats.org/officeDocument/2006/relationships/image" Target="../media/image8.svg"/><Relationship Id="rId10" Type="http://schemas.openxmlformats.org/officeDocument/2006/relationships/image" Target="../media/image5.jpg"/><Relationship Id="rId4" Type="http://schemas.openxmlformats.org/officeDocument/2006/relationships/image" Target="../media/image2.png"/><Relationship Id="rId9" Type="http://schemas.openxmlformats.org/officeDocument/2006/relationships/hyperlink" Target="#'GOVERNANCE -&gt;'!A1"/><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hyperlink" Target="#'GOVERNANCE -&gt;'!A1"/><Relationship Id="rId18" Type="http://schemas.openxmlformats.org/officeDocument/2006/relationships/image" Target="../media/image7.png"/><Relationship Id="rId3" Type="http://schemas.openxmlformats.org/officeDocument/2006/relationships/chart" Target="../charts/chart1.xml"/><Relationship Id="rId7" Type="http://schemas.openxmlformats.org/officeDocument/2006/relationships/hyperlink" Target="#Cover!A1"/><Relationship Id="rId12" Type="http://schemas.openxmlformats.org/officeDocument/2006/relationships/image" Target="../media/image4.jpg"/><Relationship Id="rId17" Type="http://schemas.openxmlformats.org/officeDocument/2006/relationships/hyperlink" Target="#Index!A1"/><Relationship Id="rId2" Type="http://schemas.openxmlformats.org/officeDocument/2006/relationships/image" Target="../media/image17.svg"/><Relationship Id="rId16" Type="http://schemas.openxmlformats.org/officeDocument/2006/relationships/image" Target="../media/image6.jpg"/><Relationship Id="rId1" Type="http://schemas.openxmlformats.org/officeDocument/2006/relationships/image" Target="../media/image16.png"/><Relationship Id="rId6" Type="http://schemas.openxmlformats.org/officeDocument/2006/relationships/chart" Target="../charts/chart4.xml"/><Relationship Id="rId11" Type="http://schemas.openxmlformats.org/officeDocument/2006/relationships/hyperlink" Target="#'SOCIAL -&gt;'!A1"/><Relationship Id="rId5" Type="http://schemas.openxmlformats.org/officeDocument/2006/relationships/chart" Target="../charts/chart3.xml"/><Relationship Id="rId15" Type="http://schemas.openxmlformats.org/officeDocument/2006/relationships/hyperlink" Target="#'ANNEXES -&gt;'!A1"/><Relationship Id="rId10" Type="http://schemas.openxmlformats.org/officeDocument/2006/relationships/image" Target="../media/image15.jpg"/><Relationship Id="rId19" Type="http://schemas.openxmlformats.org/officeDocument/2006/relationships/image" Target="../media/image8.svg"/><Relationship Id="rId4" Type="http://schemas.openxmlformats.org/officeDocument/2006/relationships/chart" Target="../charts/chart2.xml"/><Relationship Id="rId9" Type="http://schemas.openxmlformats.org/officeDocument/2006/relationships/hyperlink" Target="#'ENVIRONMENT -&gt;'!A1"/><Relationship Id="rId14" Type="http://schemas.openxmlformats.org/officeDocument/2006/relationships/image" Target="../media/image5.jpg"/></Relationships>
</file>

<file path=xl/drawings/_rels/drawing6.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hyperlink" Target="#'GOVERNANCE -&gt;'!A1"/><Relationship Id="rId18" Type="http://schemas.openxmlformats.org/officeDocument/2006/relationships/image" Target="../media/image7.png"/><Relationship Id="rId3" Type="http://schemas.openxmlformats.org/officeDocument/2006/relationships/chart" Target="../charts/chart5.xml"/><Relationship Id="rId7" Type="http://schemas.openxmlformats.org/officeDocument/2006/relationships/hyperlink" Target="#Cover!A1"/><Relationship Id="rId12" Type="http://schemas.openxmlformats.org/officeDocument/2006/relationships/image" Target="../media/image4.jpg"/><Relationship Id="rId17" Type="http://schemas.openxmlformats.org/officeDocument/2006/relationships/hyperlink" Target="#Index!A1"/><Relationship Id="rId2" Type="http://schemas.openxmlformats.org/officeDocument/2006/relationships/image" Target="../media/image19.svg"/><Relationship Id="rId16" Type="http://schemas.openxmlformats.org/officeDocument/2006/relationships/image" Target="../media/image6.jpg"/><Relationship Id="rId1" Type="http://schemas.openxmlformats.org/officeDocument/2006/relationships/image" Target="../media/image18.png"/><Relationship Id="rId6" Type="http://schemas.microsoft.com/office/2014/relationships/chartEx" Target="../charts/chartEx1.xml"/><Relationship Id="rId11" Type="http://schemas.openxmlformats.org/officeDocument/2006/relationships/hyperlink" Target="#'SOCIAL -&gt;'!A1"/><Relationship Id="rId5" Type="http://schemas.openxmlformats.org/officeDocument/2006/relationships/chart" Target="../charts/chart7.xml"/><Relationship Id="rId15" Type="http://schemas.openxmlformats.org/officeDocument/2006/relationships/hyperlink" Target="#'ANNEXES -&gt;'!A1"/><Relationship Id="rId10" Type="http://schemas.openxmlformats.org/officeDocument/2006/relationships/image" Target="../media/image15.jpg"/><Relationship Id="rId19" Type="http://schemas.openxmlformats.org/officeDocument/2006/relationships/image" Target="../media/image8.svg"/><Relationship Id="rId4" Type="http://schemas.openxmlformats.org/officeDocument/2006/relationships/chart" Target="../charts/chart6.xml"/><Relationship Id="rId9" Type="http://schemas.openxmlformats.org/officeDocument/2006/relationships/hyperlink" Target="#'ENVIRONMENT -&gt;'!A1"/><Relationship Id="rId14" Type="http://schemas.openxmlformats.org/officeDocument/2006/relationships/image" Target="../media/image5.jpg"/></Relationships>
</file>

<file path=xl/drawings/_rels/drawing7.xml.rels><?xml version="1.0" encoding="UTF-8" standalone="yes"?>
<Relationships xmlns="http://schemas.openxmlformats.org/package/2006/relationships"><Relationship Id="rId8" Type="http://schemas.openxmlformats.org/officeDocument/2006/relationships/image" Target="../media/image15.jpg"/><Relationship Id="rId13" Type="http://schemas.openxmlformats.org/officeDocument/2006/relationships/hyperlink" Target="#'ANNEXES -&gt;'!A1"/><Relationship Id="rId3" Type="http://schemas.openxmlformats.org/officeDocument/2006/relationships/chart" Target="../charts/chart8.xml"/><Relationship Id="rId7" Type="http://schemas.openxmlformats.org/officeDocument/2006/relationships/hyperlink" Target="#'ENVIRONMENT -&gt;'!A1"/><Relationship Id="rId12" Type="http://schemas.openxmlformats.org/officeDocument/2006/relationships/image" Target="../media/image5.jpg"/><Relationship Id="rId17" Type="http://schemas.openxmlformats.org/officeDocument/2006/relationships/image" Target="../media/image8.svg"/><Relationship Id="rId2" Type="http://schemas.openxmlformats.org/officeDocument/2006/relationships/image" Target="../media/image21.svg"/><Relationship Id="rId16" Type="http://schemas.openxmlformats.org/officeDocument/2006/relationships/image" Target="../media/image7.png"/><Relationship Id="rId1" Type="http://schemas.openxmlformats.org/officeDocument/2006/relationships/image" Target="../media/image20.png"/><Relationship Id="rId6" Type="http://schemas.openxmlformats.org/officeDocument/2006/relationships/image" Target="../media/image2.png"/><Relationship Id="rId11" Type="http://schemas.openxmlformats.org/officeDocument/2006/relationships/hyperlink" Target="#'GOVERNANCE -&gt;'!A1"/><Relationship Id="rId5" Type="http://schemas.openxmlformats.org/officeDocument/2006/relationships/hyperlink" Target="#Cover!A1"/><Relationship Id="rId15" Type="http://schemas.openxmlformats.org/officeDocument/2006/relationships/hyperlink" Target="#Index!A1"/><Relationship Id="rId10" Type="http://schemas.openxmlformats.org/officeDocument/2006/relationships/image" Target="../media/image4.jpg"/><Relationship Id="rId4" Type="http://schemas.openxmlformats.org/officeDocument/2006/relationships/image" Target="../media/image22.jpg"/><Relationship Id="rId9" Type="http://schemas.openxmlformats.org/officeDocument/2006/relationships/hyperlink" Target="#'SOCIAL -&gt;'!A1"/><Relationship Id="rId14" Type="http://schemas.openxmlformats.org/officeDocument/2006/relationships/image" Target="../media/image6.jpg"/></Relationships>
</file>

<file path=xl/drawings/_rels/drawing8.xml.rels><?xml version="1.0" encoding="UTF-8" standalone="yes"?>
<Relationships xmlns="http://schemas.openxmlformats.org/package/2006/relationships"><Relationship Id="rId8" Type="http://schemas.openxmlformats.org/officeDocument/2006/relationships/hyperlink" Target="#'ENVIRONMENT -&gt;'!A1"/><Relationship Id="rId13" Type="http://schemas.openxmlformats.org/officeDocument/2006/relationships/image" Target="../media/image5.jpg"/><Relationship Id="rId18" Type="http://schemas.openxmlformats.org/officeDocument/2006/relationships/image" Target="../media/image8.svg"/><Relationship Id="rId3" Type="http://schemas.openxmlformats.org/officeDocument/2006/relationships/chart" Target="../charts/chart10.xml"/><Relationship Id="rId7" Type="http://schemas.openxmlformats.org/officeDocument/2006/relationships/image" Target="../media/image2.png"/><Relationship Id="rId12" Type="http://schemas.openxmlformats.org/officeDocument/2006/relationships/hyperlink" Target="#'GOVERNANCE -&gt;'!A1"/><Relationship Id="rId17" Type="http://schemas.openxmlformats.org/officeDocument/2006/relationships/image" Target="../media/image7.png"/><Relationship Id="rId2" Type="http://schemas.openxmlformats.org/officeDocument/2006/relationships/chart" Target="../charts/chart9.xml"/><Relationship Id="rId16" Type="http://schemas.openxmlformats.org/officeDocument/2006/relationships/hyperlink" Target="#Index!A1"/><Relationship Id="rId1" Type="http://schemas.openxmlformats.org/officeDocument/2006/relationships/image" Target="../media/image23.png"/><Relationship Id="rId6" Type="http://schemas.openxmlformats.org/officeDocument/2006/relationships/hyperlink" Target="#Cover!A1"/><Relationship Id="rId11" Type="http://schemas.openxmlformats.org/officeDocument/2006/relationships/image" Target="../media/image4.jpg"/><Relationship Id="rId5" Type="http://schemas.openxmlformats.org/officeDocument/2006/relationships/chart" Target="../charts/chart12.xml"/><Relationship Id="rId15" Type="http://schemas.openxmlformats.org/officeDocument/2006/relationships/image" Target="../media/image6.jpg"/><Relationship Id="rId10" Type="http://schemas.openxmlformats.org/officeDocument/2006/relationships/hyperlink" Target="#'SOCIAL -&gt;'!A1"/><Relationship Id="rId4" Type="http://schemas.openxmlformats.org/officeDocument/2006/relationships/chart" Target="../charts/chart11.xml"/><Relationship Id="rId9" Type="http://schemas.openxmlformats.org/officeDocument/2006/relationships/image" Target="../media/image15.jpg"/><Relationship Id="rId14" Type="http://schemas.openxmlformats.org/officeDocument/2006/relationships/hyperlink" Target="#'ANNEXES -&gt;'!A1"/></Relationships>
</file>

<file path=xl/drawings/_rels/drawing9.xml.rels><?xml version="1.0" encoding="UTF-8" standalone="yes"?>
<Relationships xmlns="http://schemas.openxmlformats.org/package/2006/relationships"><Relationship Id="rId8" Type="http://schemas.openxmlformats.org/officeDocument/2006/relationships/image" Target="../media/image26.jpg"/><Relationship Id="rId13" Type="http://schemas.openxmlformats.org/officeDocument/2006/relationships/hyperlink" Target="#Index!A1"/><Relationship Id="rId3" Type="http://schemas.openxmlformats.org/officeDocument/2006/relationships/hyperlink" Target="#Cover!A1"/><Relationship Id="rId7" Type="http://schemas.openxmlformats.org/officeDocument/2006/relationships/hyperlink" Target="#'SOCIAL -&gt;'!A1"/><Relationship Id="rId12" Type="http://schemas.openxmlformats.org/officeDocument/2006/relationships/image" Target="../media/image6.jpg"/><Relationship Id="rId2" Type="http://schemas.openxmlformats.org/officeDocument/2006/relationships/image" Target="../media/image25.jpg"/><Relationship Id="rId1" Type="http://schemas.openxmlformats.org/officeDocument/2006/relationships/image" Target="../media/image24.jpg"/><Relationship Id="rId6" Type="http://schemas.openxmlformats.org/officeDocument/2006/relationships/image" Target="../media/image3.jpg"/><Relationship Id="rId11" Type="http://schemas.openxmlformats.org/officeDocument/2006/relationships/hyperlink" Target="#'ANNEXES -&gt;'!A1"/><Relationship Id="rId5" Type="http://schemas.openxmlformats.org/officeDocument/2006/relationships/hyperlink" Target="#'ENVIRONMENT -&gt;'!A1"/><Relationship Id="rId15" Type="http://schemas.openxmlformats.org/officeDocument/2006/relationships/image" Target="../media/image8.svg"/><Relationship Id="rId10" Type="http://schemas.openxmlformats.org/officeDocument/2006/relationships/image" Target="../media/image5.jpg"/><Relationship Id="rId4" Type="http://schemas.openxmlformats.org/officeDocument/2006/relationships/image" Target="../media/image2.png"/><Relationship Id="rId9" Type="http://schemas.openxmlformats.org/officeDocument/2006/relationships/hyperlink" Target="#'GOVERNANCE -&gt;'!A1"/><Relationship Id="rId1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absolute">
    <xdr:from>
      <xdr:col>1</xdr:col>
      <xdr:colOff>873436</xdr:colOff>
      <xdr:row>1</xdr:row>
      <xdr:rowOff>19260</xdr:rowOff>
    </xdr:from>
    <xdr:to>
      <xdr:col>1</xdr:col>
      <xdr:colOff>8296275</xdr:colOff>
      <xdr:row>39</xdr:row>
      <xdr:rowOff>36086</xdr:rowOff>
    </xdr:to>
    <xdr:pic>
      <xdr:nvPicPr>
        <xdr:cNvPr id="17" name="Imagen 16">
          <a:extLst>
            <a:ext uri="{FF2B5EF4-FFF2-40B4-BE49-F238E27FC236}">
              <a16:creationId xmlns:a16="http://schemas.microsoft.com/office/drawing/2014/main" id="{4AF7D335-48F1-AC43-97DF-71E782EF93D0}"/>
            </a:ext>
          </a:extLst>
        </xdr:cNvPr>
        <xdr:cNvPicPr>
          <a:picLocks noChangeAspect="1"/>
        </xdr:cNvPicPr>
      </xdr:nvPicPr>
      <xdr:blipFill>
        <a:blip xmlns:r="http://schemas.openxmlformats.org/officeDocument/2006/relationships" r:embed="rId1"/>
        <a:srcRect l="4376" r="4376"/>
        <a:stretch/>
      </xdr:blipFill>
      <xdr:spPr>
        <a:xfrm>
          <a:off x="2187886" y="971760"/>
          <a:ext cx="7422839" cy="6255701"/>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14" name="3 Imagen">
          <a:hlinkClick xmlns:r="http://schemas.openxmlformats.org/officeDocument/2006/relationships" r:id="rId2"/>
          <a:extLst>
            <a:ext uri="{FF2B5EF4-FFF2-40B4-BE49-F238E27FC236}">
              <a16:creationId xmlns:a16="http://schemas.microsoft.com/office/drawing/2014/main" id="{DEAFA271-E4ED-4F3E-B4B2-CB4E7BB801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1</xdr:col>
      <xdr:colOff>2850144</xdr:colOff>
      <xdr:row>0</xdr:row>
      <xdr:rowOff>0</xdr:rowOff>
    </xdr:from>
    <xdr:to>
      <xdr:col>1</xdr:col>
      <xdr:colOff>3724902</xdr:colOff>
      <xdr:row>0</xdr:row>
      <xdr:rowOff>891540</xdr:rowOff>
    </xdr:to>
    <xdr:pic>
      <xdr:nvPicPr>
        <xdr:cNvPr id="15" name="Imagen 14">
          <a:hlinkClick xmlns:r="http://schemas.openxmlformats.org/officeDocument/2006/relationships" r:id="rId4"/>
          <a:extLst>
            <a:ext uri="{FF2B5EF4-FFF2-40B4-BE49-F238E27FC236}">
              <a16:creationId xmlns:a16="http://schemas.microsoft.com/office/drawing/2014/main" id="{63774C79-8E41-4364-AD54-FA8F7E02F4D3}"/>
            </a:ext>
          </a:extLst>
        </xdr:cNvPr>
        <xdr:cNvPicPr>
          <a:picLocks noChangeAspect="1"/>
        </xdr:cNvPicPr>
      </xdr:nvPicPr>
      <xdr:blipFill>
        <a:blip xmlns:r="http://schemas.openxmlformats.org/officeDocument/2006/relationships" r:embed="rId5"/>
        <a:srcRect/>
        <a:stretch/>
      </xdr:blipFill>
      <xdr:spPr>
        <a:xfrm>
          <a:off x="4164594" y="0"/>
          <a:ext cx="874758" cy="891540"/>
        </a:xfrm>
        <a:prstGeom prst="rect">
          <a:avLst/>
        </a:prstGeom>
      </xdr:spPr>
    </xdr:pic>
    <xdr:clientData/>
  </xdr:twoCellAnchor>
  <xdr:twoCellAnchor editAs="absolute">
    <xdr:from>
      <xdr:col>1</xdr:col>
      <xdr:colOff>4144973</xdr:colOff>
      <xdr:row>0</xdr:row>
      <xdr:rowOff>0</xdr:rowOff>
    </xdr:from>
    <xdr:to>
      <xdr:col>1</xdr:col>
      <xdr:colOff>5047249</xdr:colOff>
      <xdr:row>0</xdr:row>
      <xdr:rowOff>888583</xdr:rowOff>
    </xdr:to>
    <xdr:pic>
      <xdr:nvPicPr>
        <xdr:cNvPr id="16" name="Imagen 15">
          <a:hlinkClick xmlns:r="http://schemas.openxmlformats.org/officeDocument/2006/relationships" r:id="rId6"/>
          <a:extLst>
            <a:ext uri="{FF2B5EF4-FFF2-40B4-BE49-F238E27FC236}">
              <a16:creationId xmlns:a16="http://schemas.microsoft.com/office/drawing/2014/main" id="{D3FE7B56-C65D-474D-85BB-A534B08EC5D4}"/>
            </a:ext>
          </a:extLst>
        </xdr:cNvPr>
        <xdr:cNvPicPr>
          <a:picLocks noChangeAspect="1"/>
        </xdr:cNvPicPr>
      </xdr:nvPicPr>
      <xdr:blipFill>
        <a:blip xmlns:r="http://schemas.openxmlformats.org/officeDocument/2006/relationships" r:embed="rId7"/>
        <a:srcRect/>
        <a:stretch/>
      </xdr:blipFill>
      <xdr:spPr>
        <a:xfrm>
          <a:off x="5459423" y="0"/>
          <a:ext cx="902276" cy="888583"/>
        </a:xfrm>
        <a:prstGeom prst="rect">
          <a:avLst/>
        </a:prstGeom>
      </xdr:spPr>
    </xdr:pic>
    <xdr:clientData/>
  </xdr:twoCellAnchor>
  <xdr:twoCellAnchor editAs="absolute">
    <xdr:from>
      <xdr:col>1</xdr:col>
      <xdr:colOff>5456412</xdr:colOff>
      <xdr:row>0</xdr:row>
      <xdr:rowOff>0</xdr:rowOff>
    </xdr:from>
    <xdr:to>
      <xdr:col>1</xdr:col>
      <xdr:colOff>6364409</xdr:colOff>
      <xdr:row>0</xdr:row>
      <xdr:rowOff>888583</xdr:rowOff>
    </xdr:to>
    <xdr:pic>
      <xdr:nvPicPr>
        <xdr:cNvPr id="18" name="Imagen 17">
          <a:hlinkClick xmlns:r="http://schemas.openxmlformats.org/officeDocument/2006/relationships" r:id="rId8"/>
          <a:extLst>
            <a:ext uri="{FF2B5EF4-FFF2-40B4-BE49-F238E27FC236}">
              <a16:creationId xmlns:a16="http://schemas.microsoft.com/office/drawing/2014/main" id="{7B6CCC73-1E9F-485C-B43D-42AF8268994F}"/>
            </a:ext>
          </a:extLst>
        </xdr:cNvPr>
        <xdr:cNvPicPr>
          <a:picLocks noChangeAspect="1"/>
        </xdr:cNvPicPr>
      </xdr:nvPicPr>
      <xdr:blipFill>
        <a:blip xmlns:r="http://schemas.openxmlformats.org/officeDocument/2006/relationships" r:embed="rId9"/>
        <a:srcRect/>
        <a:stretch/>
      </xdr:blipFill>
      <xdr:spPr>
        <a:xfrm>
          <a:off x="6770862" y="0"/>
          <a:ext cx="907997" cy="888583"/>
        </a:xfrm>
        <a:prstGeom prst="rect">
          <a:avLst/>
        </a:prstGeom>
      </xdr:spPr>
    </xdr:pic>
    <xdr:clientData/>
  </xdr:twoCellAnchor>
  <xdr:twoCellAnchor editAs="absolute">
    <xdr:from>
      <xdr:col>1</xdr:col>
      <xdr:colOff>8086085</xdr:colOff>
      <xdr:row>0</xdr:row>
      <xdr:rowOff>0</xdr:rowOff>
    </xdr:from>
    <xdr:to>
      <xdr:col>1</xdr:col>
      <xdr:colOff>9003611</xdr:colOff>
      <xdr:row>0</xdr:row>
      <xdr:rowOff>888583</xdr:rowOff>
    </xdr:to>
    <xdr:pic>
      <xdr:nvPicPr>
        <xdr:cNvPr id="19" name="Imagen 18">
          <a:hlinkClick xmlns:r="http://schemas.openxmlformats.org/officeDocument/2006/relationships" r:id="rId10"/>
          <a:extLst>
            <a:ext uri="{FF2B5EF4-FFF2-40B4-BE49-F238E27FC236}">
              <a16:creationId xmlns:a16="http://schemas.microsoft.com/office/drawing/2014/main" id="{C65F0A10-68F2-4580-BFA9-D31703511DFA}"/>
            </a:ext>
          </a:extLst>
        </xdr:cNvPr>
        <xdr:cNvPicPr>
          <a:picLocks noChangeAspect="1"/>
        </xdr:cNvPicPr>
      </xdr:nvPicPr>
      <xdr:blipFill>
        <a:blip xmlns:r="http://schemas.openxmlformats.org/officeDocument/2006/relationships" r:embed="rId11"/>
        <a:srcRect/>
        <a:stretch/>
      </xdr:blipFill>
      <xdr:spPr>
        <a:xfrm>
          <a:off x="9400535" y="0"/>
          <a:ext cx="917526" cy="888583"/>
        </a:xfrm>
        <a:prstGeom prst="rect">
          <a:avLst/>
        </a:prstGeom>
      </xdr:spPr>
    </xdr:pic>
    <xdr:clientData/>
  </xdr:twoCellAnchor>
  <xdr:twoCellAnchor editAs="absolute">
    <xdr:from>
      <xdr:col>1</xdr:col>
      <xdr:colOff>9621985</xdr:colOff>
      <xdr:row>0</xdr:row>
      <xdr:rowOff>281157</xdr:rowOff>
    </xdr:from>
    <xdr:to>
      <xdr:col>1</xdr:col>
      <xdr:colOff>10037444</xdr:colOff>
      <xdr:row>0</xdr:row>
      <xdr:rowOff>661568</xdr:rowOff>
    </xdr:to>
    <xdr:pic>
      <xdr:nvPicPr>
        <xdr:cNvPr id="20" name="Graphic 2" descr="Home outline">
          <a:hlinkClick xmlns:r="http://schemas.openxmlformats.org/officeDocument/2006/relationships" r:id="rId12"/>
          <a:extLst>
            <a:ext uri="{FF2B5EF4-FFF2-40B4-BE49-F238E27FC236}">
              <a16:creationId xmlns:a16="http://schemas.microsoft.com/office/drawing/2014/main" id="{E034E155-0136-425E-AB42-8C772C19CDB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936435" y="281157"/>
          <a:ext cx="415459" cy="3804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564217</xdr:colOff>
      <xdr:row>2</xdr:row>
      <xdr:rowOff>142319</xdr:rowOff>
    </xdr:from>
    <xdr:to>
      <xdr:col>1</xdr:col>
      <xdr:colOff>1152482</xdr:colOff>
      <xdr:row>3</xdr:row>
      <xdr:rowOff>140415</xdr:rowOff>
    </xdr:to>
    <xdr:pic>
      <xdr:nvPicPr>
        <xdr:cNvPr id="16" name="Graphic 9">
          <a:extLst>
            <a:ext uri="{FF2B5EF4-FFF2-40B4-BE49-F238E27FC236}">
              <a16:creationId xmlns:a16="http://schemas.microsoft.com/office/drawing/2014/main" id="{8AF9F684-D05B-B94C-A31A-8EE53801BA86}"/>
            </a:ext>
          </a:extLst>
        </xdr:cNvPr>
        <xdr:cNvPicPr>
          <a:picLocks noChangeAspect="1"/>
        </xdr:cNvPicPr>
      </xdr:nvPicPr>
      <xdr:blipFill>
        <a:blip xmlns:r="http://schemas.openxmlformats.org/officeDocument/2006/relationships" r:embed="rId1"/>
        <a:stretch/>
      </xdr:blipFill>
      <xdr:spPr>
        <a:xfrm>
          <a:off x="1878667" y="1342469"/>
          <a:ext cx="588265" cy="502921"/>
        </a:xfrm>
        <a:prstGeom prst="rect">
          <a:avLst/>
        </a:prstGeom>
      </xdr:spPr>
    </xdr:pic>
    <xdr:clientData/>
  </xdr:twoCellAnchor>
  <xdr:twoCellAnchor editAs="absolute">
    <xdr:from>
      <xdr:col>7</xdr:col>
      <xdr:colOff>228601</xdr:colOff>
      <xdr:row>6</xdr:row>
      <xdr:rowOff>0</xdr:rowOff>
    </xdr:from>
    <xdr:to>
      <xdr:col>9</xdr:col>
      <xdr:colOff>1044576</xdr:colOff>
      <xdr:row>19</xdr:row>
      <xdr:rowOff>114300</xdr:rowOff>
    </xdr:to>
    <xdr:graphicFrame macro="">
      <xdr:nvGraphicFramePr>
        <xdr:cNvPr id="18" name="Gráfico 17">
          <a:extLst>
            <a:ext uri="{FF2B5EF4-FFF2-40B4-BE49-F238E27FC236}">
              <a16:creationId xmlns:a16="http://schemas.microsoft.com/office/drawing/2014/main" id="{FBC2D91D-6D54-694F-8475-97EB67EE6093}"/>
            </a:ext>
            <a:ext uri="{147F2762-F138-4A5C-976F-8EAC2B608ADB}">
              <a16:predDERef xmlns:a16="http://schemas.microsoft.com/office/drawing/2014/main" pred="{6E7B8CA1-CA2C-457C-A90C-BCD749F24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9</xdr:col>
      <xdr:colOff>1188979</xdr:colOff>
      <xdr:row>6</xdr:row>
      <xdr:rowOff>1307</xdr:rowOff>
    </xdr:from>
    <xdr:to>
      <xdr:col>12</xdr:col>
      <xdr:colOff>842433</xdr:colOff>
      <xdr:row>19</xdr:row>
      <xdr:rowOff>63500</xdr:rowOff>
    </xdr:to>
    <xdr:graphicFrame macro="">
      <xdr:nvGraphicFramePr>
        <xdr:cNvPr id="19" name="Gráfico 18">
          <a:extLst>
            <a:ext uri="{FF2B5EF4-FFF2-40B4-BE49-F238E27FC236}">
              <a16:creationId xmlns:a16="http://schemas.microsoft.com/office/drawing/2014/main" id="{76EE0B17-4EE4-184C-AD93-7F0B294DEFC8}"/>
            </a:ext>
            <a:ext uri="{147F2762-F138-4A5C-976F-8EAC2B608ADB}">
              <a16:predDERef xmlns:a16="http://schemas.microsoft.com/office/drawing/2014/main" pred="{1DA34CC5-87F6-4F8A-93CB-F3329F597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968376</xdr:colOff>
      <xdr:row>19</xdr:row>
      <xdr:rowOff>124650</xdr:rowOff>
    </xdr:from>
    <xdr:to>
      <xdr:col>12</xdr:col>
      <xdr:colOff>609601</xdr:colOff>
      <xdr:row>31</xdr:row>
      <xdr:rowOff>101600</xdr:rowOff>
    </xdr:to>
    <xdr:graphicFrame macro="">
      <xdr:nvGraphicFramePr>
        <xdr:cNvPr id="20" name="Gráfico 19">
          <a:extLst>
            <a:ext uri="{FF2B5EF4-FFF2-40B4-BE49-F238E27FC236}">
              <a16:creationId xmlns:a16="http://schemas.microsoft.com/office/drawing/2014/main" id="{51E47954-8E96-AD48-BF11-B0E79B49A23B}"/>
            </a:ext>
            <a:ext uri="{147F2762-F138-4A5C-976F-8EAC2B608ADB}">
              <a16:predDERef xmlns:a16="http://schemas.microsoft.com/office/drawing/2014/main" pred="{4F1B2AFC-69B1-4561-BA68-BB04A0B9E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7</xdr:col>
      <xdr:colOff>279400</xdr:colOff>
      <xdr:row>19</xdr:row>
      <xdr:rowOff>142546</xdr:rowOff>
    </xdr:from>
    <xdr:to>
      <xdr:col>9</xdr:col>
      <xdr:colOff>1006476</xdr:colOff>
      <xdr:row>34</xdr:row>
      <xdr:rowOff>139700</xdr:rowOff>
    </xdr:to>
    <xdr:graphicFrame macro="">
      <xdr:nvGraphicFramePr>
        <xdr:cNvPr id="21" name="Gráfico 20">
          <a:extLst>
            <a:ext uri="{FF2B5EF4-FFF2-40B4-BE49-F238E27FC236}">
              <a16:creationId xmlns:a16="http://schemas.microsoft.com/office/drawing/2014/main" id="{13EE8DDB-6CDF-0046-97BD-E6F7434A6369}"/>
            </a:ext>
            <a:ext uri="{147F2762-F138-4A5C-976F-8EAC2B608ADB}">
              <a16:predDERef xmlns:a16="http://schemas.microsoft.com/office/drawing/2014/main" pred="{6E7B8CA1-CA2C-457C-A90C-BCD749F24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12</xdr:col>
      <xdr:colOff>966453</xdr:colOff>
      <xdr:row>6</xdr:row>
      <xdr:rowOff>2732</xdr:rowOff>
    </xdr:from>
    <xdr:to>
      <xdr:col>16</xdr:col>
      <xdr:colOff>954616</xdr:colOff>
      <xdr:row>31</xdr:row>
      <xdr:rowOff>25400</xdr:rowOff>
    </xdr:to>
    <xdr:graphicFrame macro="">
      <xdr:nvGraphicFramePr>
        <xdr:cNvPr id="22" name="Chart 5">
          <a:extLst>
            <a:ext uri="{FF2B5EF4-FFF2-40B4-BE49-F238E27FC236}">
              <a16:creationId xmlns:a16="http://schemas.microsoft.com/office/drawing/2014/main" id="{D0D14421-00DD-2240-8FFA-252526354F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10</xdr:col>
      <xdr:colOff>285750</xdr:colOff>
      <xdr:row>36</xdr:row>
      <xdr:rowOff>102757</xdr:rowOff>
    </xdr:from>
    <xdr:to>
      <xdr:col>13</xdr:col>
      <xdr:colOff>634729</xdr:colOff>
      <xdr:row>52</xdr:row>
      <xdr:rowOff>152400</xdr:rowOff>
    </xdr:to>
    <xdr:pic>
      <xdr:nvPicPr>
        <xdr:cNvPr id="3" name="Picture 2">
          <a:extLst>
            <a:ext uri="{FF2B5EF4-FFF2-40B4-BE49-F238E27FC236}">
              <a16:creationId xmlns:a16="http://schemas.microsoft.com/office/drawing/2014/main" id="{E5F19597-A68B-42BD-B363-6EF69A8027AE}"/>
            </a:ext>
          </a:extLst>
        </xdr:cNvPr>
        <xdr:cNvPicPr>
          <a:picLocks noChangeAspect="1"/>
        </xdr:cNvPicPr>
      </xdr:nvPicPr>
      <xdr:blipFill rotWithShape="1">
        <a:blip xmlns:r="http://schemas.openxmlformats.org/officeDocument/2006/relationships" r:embed="rId7"/>
        <a:srcRect b="18084"/>
        <a:stretch/>
      </xdr:blipFill>
      <xdr:spPr>
        <a:xfrm>
          <a:off x="13430250" y="9503932"/>
          <a:ext cx="4292329" cy="3726293"/>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8"/>
          <a:extLst>
            <a:ext uri="{FF2B5EF4-FFF2-40B4-BE49-F238E27FC236}">
              <a16:creationId xmlns:a16="http://schemas.microsoft.com/office/drawing/2014/main" id="{63E1BDB6-ED60-45D2-B7F8-CF4E4C77E42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4" name="Imagen 3">
          <a:hlinkClick xmlns:r="http://schemas.openxmlformats.org/officeDocument/2006/relationships" r:id="rId10"/>
          <a:extLst>
            <a:ext uri="{FF2B5EF4-FFF2-40B4-BE49-F238E27FC236}">
              <a16:creationId xmlns:a16="http://schemas.microsoft.com/office/drawing/2014/main" id="{3F10E37D-48F7-4440-9284-B5C83638CFCB}"/>
            </a:ext>
          </a:extLst>
        </xdr:cNvPr>
        <xdr:cNvPicPr>
          <a:picLocks noChangeAspect="1"/>
        </xdr:cNvPicPr>
      </xdr:nvPicPr>
      <xdr:blipFill>
        <a:blip xmlns:r="http://schemas.openxmlformats.org/officeDocument/2006/relationships" r:embed="rId11"/>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5" name="Imagen 4">
          <a:hlinkClick xmlns:r="http://schemas.openxmlformats.org/officeDocument/2006/relationships" r:id="rId12"/>
          <a:extLst>
            <a:ext uri="{FF2B5EF4-FFF2-40B4-BE49-F238E27FC236}">
              <a16:creationId xmlns:a16="http://schemas.microsoft.com/office/drawing/2014/main" id="{B3099BE4-9A90-42CF-AAAF-B5E29EEC8EA3}"/>
            </a:ext>
          </a:extLst>
        </xdr:cNvPr>
        <xdr:cNvPicPr>
          <a:picLocks noChangeAspect="1"/>
        </xdr:cNvPicPr>
      </xdr:nvPicPr>
      <xdr:blipFill>
        <a:blip xmlns:r="http://schemas.openxmlformats.org/officeDocument/2006/relationships" r:embed="rId13"/>
        <a:srcRect/>
        <a:stretch/>
      </xdr:blipFill>
      <xdr:spPr>
        <a:xfrm>
          <a:off x="5466269" y="0"/>
          <a:ext cx="888583"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6" name="Imagen 5">
          <a:hlinkClick xmlns:r="http://schemas.openxmlformats.org/officeDocument/2006/relationships" r:id="rId14"/>
          <a:extLst>
            <a:ext uri="{FF2B5EF4-FFF2-40B4-BE49-F238E27FC236}">
              <a16:creationId xmlns:a16="http://schemas.microsoft.com/office/drawing/2014/main" id="{F0C83E27-496C-4677-86DA-5A4EBEF7D174}"/>
            </a:ext>
          </a:extLst>
        </xdr:cNvPr>
        <xdr:cNvPicPr>
          <a:picLocks noChangeAspect="1"/>
        </xdr:cNvPicPr>
      </xdr:nvPicPr>
      <xdr:blipFill>
        <a:blip xmlns:r="http://schemas.openxmlformats.org/officeDocument/2006/relationships" r:embed="rId15"/>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7" name="Imagen 6">
          <a:hlinkClick xmlns:r="http://schemas.openxmlformats.org/officeDocument/2006/relationships" r:id="rId16"/>
          <a:extLst>
            <a:ext uri="{FF2B5EF4-FFF2-40B4-BE49-F238E27FC236}">
              <a16:creationId xmlns:a16="http://schemas.microsoft.com/office/drawing/2014/main" id="{ADB2FAD0-C75B-4670-91DD-42775372B906}"/>
            </a:ext>
          </a:extLst>
        </xdr:cNvPr>
        <xdr:cNvPicPr>
          <a:picLocks noChangeAspect="1"/>
        </xdr:cNvPicPr>
      </xdr:nvPicPr>
      <xdr:blipFill>
        <a:blip xmlns:r="http://schemas.openxmlformats.org/officeDocument/2006/relationships" r:embed="rId17"/>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8" name="Graphic 2" descr="Home outline">
          <a:hlinkClick xmlns:r="http://schemas.openxmlformats.org/officeDocument/2006/relationships" r:id="rId18"/>
          <a:extLst>
            <a:ext uri="{FF2B5EF4-FFF2-40B4-BE49-F238E27FC236}">
              <a16:creationId xmlns:a16="http://schemas.microsoft.com/office/drawing/2014/main" id="{783FAB86-A07B-45A0-9269-38A86F2BB09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0936435" y="281157"/>
          <a:ext cx="415459" cy="3804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514350</xdr:colOff>
      <xdr:row>2</xdr:row>
      <xdr:rowOff>0</xdr:rowOff>
    </xdr:from>
    <xdr:to>
      <xdr:col>1</xdr:col>
      <xdr:colOff>1230562</xdr:colOff>
      <xdr:row>3</xdr:row>
      <xdr:rowOff>187403</xdr:rowOff>
    </xdr:to>
    <xdr:pic>
      <xdr:nvPicPr>
        <xdr:cNvPr id="17" name="Graphic 9" descr="Group outline">
          <a:extLst>
            <a:ext uri="{FF2B5EF4-FFF2-40B4-BE49-F238E27FC236}">
              <a16:creationId xmlns:a16="http://schemas.microsoft.com/office/drawing/2014/main" id="{2CE4E3C8-468A-E54C-AACF-B8E2C712BA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28800" y="1200150"/>
          <a:ext cx="716212" cy="692228"/>
        </a:xfrm>
        <a:prstGeom prst="rect">
          <a:avLst/>
        </a:prstGeom>
      </xdr:spPr>
    </xdr:pic>
    <xdr:clientData/>
  </xdr:twoCellAnchor>
  <xdr:twoCellAnchor editAs="absolute">
    <xdr:from>
      <xdr:col>8</xdr:col>
      <xdr:colOff>243840</xdr:colOff>
      <xdr:row>18</xdr:row>
      <xdr:rowOff>47625</xdr:rowOff>
    </xdr:from>
    <xdr:to>
      <xdr:col>12</xdr:col>
      <xdr:colOff>510540</xdr:colOff>
      <xdr:row>26</xdr:row>
      <xdr:rowOff>905959</xdr:rowOff>
    </xdr:to>
    <xdr:graphicFrame macro="">
      <xdr:nvGraphicFramePr>
        <xdr:cNvPr id="20" name="Chart 8">
          <a:extLst>
            <a:ext uri="{FF2B5EF4-FFF2-40B4-BE49-F238E27FC236}">
              <a16:creationId xmlns:a16="http://schemas.microsoft.com/office/drawing/2014/main" id="{44405AA8-77F4-DE44-B3EE-2C52C04A71D2}"/>
            </a:ext>
            <a:ext uri="{147F2762-F138-4A5C-976F-8EAC2B608ADB}">
              <a16:predDERef xmlns:a16="http://schemas.microsoft.com/office/drawing/2014/main" pred="{938D0ED7-2B59-54A3-C755-116769972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980775</xdr:colOff>
      <xdr:row>44</xdr:row>
      <xdr:rowOff>9525</xdr:rowOff>
    </xdr:from>
    <xdr:to>
      <xdr:col>12</xdr:col>
      <xdr:colOff>341330</xdr:colOff>
      <xdr:row>58</xdr:row>
      <xdr:rowOff>208990</xdr:rowOff>
    </xdr:to>
    <xdr:graphicFrame macro="">
      <xdr:nvGraphicFramePr>
        <xdr:cNvPr id="22" name="Gráfico 21">
          <a:extLst>
            <a:ext uri="{FF2B5EF4-FFF2-40B4-BE49-F238E27FC236}">
              <a16:creationId xmlns:a16="http://schemas.microsoft.com/office/drawing/2014/main" id="{21130D8E-C1D1-FE4E-9F2B-B4A531DE30D0}"/>
            </a:ext>
            <a:ext uri="{147F2762-F138-4A5C-976F-8EAC2B608ADB}">
              <a16:predDERef xmlns:a16="http://schemas.microsoft.com/office/drawing/2014/main" pred="{E0035208-D512-4851-A225-CEF79027B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9</xdr:col>
      <xdr:colOff>483123</xdr:colOff>
      <xdr:row>88</xdr:row>
      <xdr:rowOff>173280</xdr:rowOff>
    </xdr:from>
    <xdr:to>
      <xdr:col>13</xdr:col>
      <xdr:colOff>686958</xdr:colOff>
      <xdr:row>103</xdr:row>
      <xdr:rowOff>163792</xdr:rowOff>
    </xdr:to>
    <xdr:graphicFrame macro="">
      <xdr:nvGraphicFramePr>
        <xdr:cNvPr id="23" name="Gráfico 3">
          <a:extLst>
            <a:ext uri="{FF2B5EF4-FFF2-40B4-BE49-F238E27FC236}">
              <a16:creationId xmlns:a16="http://schemas.microsoft.com/office/drawing/2014/main" id="{B824225F-ADFE-5645-8D59-1B9B633AC3E0}"/>
            </a:ext>
            <a:ext uri="{147F2762-F138-4A5C-976F-8EAC2B608ADB}">
              <a16:predDERef xmlns:a16="http://schemas.microsoft.com/office/drawing/2014/main" pred="{F58C201D-8866-45FB-9F0F-FB056E50E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345365</xdr:colOff>
      <xdr:row>103</xdr:row>
      <xdr:rowOff>77804</xdr:rowOff>
    </xdr:from>
    <xdr:to>
      <xdr:col>13</xdr:col>
      <xdr:colOff>606462</xdr:colOff>
      <xdr:row>118</xdr:row>
      <xdr:rowOff>133350</xdr:rowOff>
    </xdr:to>
    <xdr:graphicFrame macro="">
      <xdr:nvGraphicFramePr>
        <xdr:cNvPr id="4" name="Gráfico 3">
          <a:extLst>
            <a:ext uri="{FF2B5EF4-FFF2-40B4-BE49-F238E27FC236}">
              <a16:creationId xmlns:a16="http://schemas.microsoft.com/office/drawing/2014/main" id="{186D47E0-323A-4CCF-9F89-29D011FF28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7"/>
          <a:extLst>
            <a:ext uri="{FF2B5EF4-FFF2-40B4-BE49-F238E27FC236}">
              <a16:creationId xmlns:a16="http://schemas.microsoft.com/office/drawing/2014/main" id="{DC210111-23A6-4B45-9E7D-F730D0A6DF4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3" name="Imagen 2">
          <a:hlinkClick xmlns:r="http://schemas.openxmlformats.org/officeDocument/2006/relationships" r:id="rId9"/>
          <a:extLst>
            <a:ext uri="{FF2B5EF4-FFF2-40B4-BE49-F238E27FC236}">
              <a16:creationId xmlns:a16="http://schemas.microsoft.com/office/drawing/2014/main" id="{0053961E-D5D0-435B-BF8D-60C2362DD760}"/>
            </a:ext>
          </a:extLst>
        </xdr:cNvPr>
        <xdr:cNvPicPr>
          <a:picLocks noChangeAspect="1"/>
        </xdr:cNvPicPr>
      </xdr:nvPicPr>
      <xdr:blipFill>
        <a:blip xmlns:r="http://schemas.openxmlformats.org/officeDocument/2006/relationships" r:embed="rId10"/>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5" name="Imagen 4">
          <a:hlinkClick xmlns:r="http://schemas.openxmlformats.org/officeDocument/2006/relationships" r:id="rId11"/>
          <a:extLst>
            <a:ext uri="{FF2B5EF4-FFF2-40B4-BE49-F238E27FC236}">
              <a16:creationId xmlns:a16="http://schemas.microsoft.com/office/drawing/2014/main" id="{B7EEDEAC-7F1F-4857-97CF-AE34A5A4EA5F}"/>
            </a:ext>
          </a:extLst>
        </xdr:cNvPr>
        <xdr:cNvPicPr>
          <a:picLocks noChangeAspect="1"/>
        </xdr:cNvPicPr>
      </xdr:nvPicPr>
      <xdr:blipFill>
        <a:blip xmlns:r="http://schemas.openxmlformats.org/officeDocument/2006/relationships" r:embed="rId12"/>
        <a:srcRect/>
        <a:stretch/>
      </xdr:blipFill>
      <xdr:spPr>
        <a:xfrm>
          <a:off x="5466269" y="0"/>
          <a:ext cx="888583"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6" name="Imagen 5">
          <a:hlinkClick xmlns:r="http://schemas.openxmlformats.org/officeDocument/2006/relationships" r:id="rId13"/>
          <a:extLst>
            <a:ext uri="{FF2B5EF4-FFF2-40B4-BE49-F238E27FC236}">
              <a16:creationId xmlns:a16="http://schemas.microsoft.com/office/drawing/2014/main" id="{CA953AD0-2751-47D9-8DC6-1DB5DAFC4726}"/>
            </a:ext>
          </a:extLst>
        </xdr:cNvPr>
        <xdr:cNvPicPr>
          <a:picLocks noChangeAspect="1"/>
        </xdr:cNvPicPr>
      </xdr:nvPicPr>
      <xdr:blipFill>
        <a:blip xmlns:r="http://schemas.openxmlformats.org/officeDocument/2006/relationships" r:embed="rId14"/>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7" name="Imagen 6">
          <a:hlinkClick xmlns:r="http://schemas.openxmlformats.org/officeDocument/2006/relationships" r:id="rId15"/>
          <a:extLst>
            <a:ext uri="{FF2B5EF4-FFF2-40B4-BE49-F238E27FC236}">
              <a16:creationId xmlns:a16="http://schemas.microsoft.com/office/drawing/2014/main" id="{84521290-2712-43FC-9C84-87980CA73191}"/>
            </a:ext>
          </a:extLst>
        </xdr:cNvPr>
        <xdr:cNvPicPr>
          <a:picLocks noChangeAspect="1"/>
        </xdr:cNvPicPr>
      </xdr:nvPicPr>
      <xdr:blipFill>
        <a:blip xmlns:r="http://schemas.openxmlformats.org/officeDocument/2006/relationships" r:embed="rId16"/>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8" name="Graphic 2" descr="Home outline">
          <a:hlinkClick xmlns:r="http://schemas.openxmlformats.org/officeDocument/2006/relationships" r:id="rId17"/>
          <a:extLst>
            <a:ext uri="{FF2B5EF4-FFF2-40B4-BE49-F238E27FC236}">
              <a16:creationId xmlns:a16="http://schemas.microsoft.com/office/drawing/2014/main" id="{837CF2F3-EDEB-4A47-8236-882B4F5EA5E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0936435" y="281157"/>
          <a:ext cx="415459" cy="3804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504825</xdr:colOff>
      <xdr:row>2</xdr:row>
      <xdr:rowOff>0</xdr:rowOff>
    </xdr:from>
    <xdr:to>
      <xdr:col>1</xdr:col>
      <xdr:colOff>1249229</xdr:colOff>
      <xdr:row>4</xdr:row>
      <xdr:rowOff>2055</xdr:rowOff>
    </xdr:to>
    <xdr:pic>
      <xdr:nvPicPr>
        <xdr:cNvPr id="17" name="Gráfico 9">
          <a:extLst>
            <a:ext uri="{FF2B5EF4-FFF2-40B4-BE49-F238E27FC236}">
              <a16:creationId xmlns:a16="http://schemas.microsoft.com/office/drawing/2014/main" id="{CB6B79D4-447C-2849-B7A8-42FD815D7A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19275" y="1200150"/>
          <a:ext cx="744404" cy="735480"/>
        </a:xfrm>
        <a:prstGeom prst="rect">
          <a:avLst/>
        </a:prstGeom>
      </xdr:spPr>
    </xdr:pic>
    <xdr:clientData/>
  </xdr:twoCellAnchor>
  <xdr:twoCellAnchor editAs="absolute">
    <xdr:from>
      <xdr:col>8</xdr:col>
      <xdr:colOff>368300</xdr:colOff>
      <xdr:row>5</xdr:row>
      <xdr:rowOff>165100</xdr:rowOff>
    </xdr:from>
    <xdr:to>
      <xdr:col>10</xdr:col>
      <xdr:colOff>736600</xdr:colOff>
      <xdr:row>21</xdr:row>
      <xdr:rowOff>215900</xdr:rowOff>
    </xdr:to>
    <xdr:graphicFrame macro="">
      <xdr:nvGraphicFramePr>
        <xdr:cNvPr id="244" name="Gráfico 243">
          <a:extLst>
            <a:ext uri="{FF2B5EF4-FFF2-40B4-BE49-F238E27FC236}">
              <a16:creationId xmlns:a16="http://schemas.microsoft.com/office/drawing/2014/main" id="{E5CDAF59-73FC-B44C-81AB-0FAAE3E01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676275</xdr:colOff>
      <xdr:row>24</xdr:row>
      <xdr:rowOff>28123</xdr:rowOff>
    </xdr:from>
    <xdr:to>
      <xdr:col>10</xdr:col>
      <xdr:colOff>863600</xdr:colOff>
      <xdr:row>39</xdr:row>
      <xdr:rowOff>63501</xdr:rowOff>
    </xdr:to>
    <xdr:graphicFrame macro="">
      <xdr:nvGraphicFramePr>
        <xdr:cNvPr id="246" name="Gráfico 245">
          <a:extLst>
            <a:ext uri="{FF2B5EF4-FFF2-40B4-BE49-F238E27FC236}">
              <a16:creationId xmlns:a16="http://schemas.microsoft.com/office/drawing/2014/main" id="{B6FC04D5-5256-6249-8B6D-CB1D3C43D11A}"/>
            </a:ext>
            <a:ext uri="{147F2762-F138-4A5C-976F-8EAC2B608ADB}">
              <a16:predDERef xmlns:a16="http://schemas.microsoft.com/office/drawing/2014/main" pred="{137CF5EE-A4E3-442E-9615-60D1963C1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10</xdr:col>
      <xdr:colOff>899582</xdr:colOff>
      <xdr:row>24</xdr:row>
      <xdr:rowOff>2722</xdr:rowOff>
    </xdr:from>
    <xdr:to>
      <xdr:col>12</xdr:col>
      <xdr:colOff>876299</xdr:colOff>
      <xdr:row>39</xdr:row>
      <xdr:rowOff>50800</xdr:rowOff>
    </xdr:to>
    <xdr:graphicFrame macro="">
      <xdr:nvGraphicFramePr>
        <xdr:cNvPr id="247" name="Gráfico 246">
          <a:extLst>
            <a:ext uri="{FF2B5EF4-FFF2-40B4-BE49-F238E27FC236}">
              <a16:creationId xmlns:a16="http://schemas.microsoft.com/office/drawing/2014/main" id="{81605072-6181-FF46-B47D-8D0D28EFA5AD}"/>
            </a:ext>
            <a:ext uri="{147F2762-F138-4A5C-976F-8EAC2B608ADB}">
              <a16:predDERef xmlns:a16="http://schemas.microsoft.com/office/drawing/2014/main" pred="{61E91A3E-F0D4-402D-AC46-66D4130C4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12</xdr:col>
      <xdr:colOff>1037316</xdr:colOff>
      <xdr:row>24</xdr:row>
      <xdr:rowOff>0</xdr:rowOff>
    </xdr:from>
    <xdr:to>
      <xdr:col>14</xdr:col>
      <xdr:colOff>920750</xdr:colOff>
      <xdr:row>38</xdr:row>
      <xdr:rowOff>0</xdr:rowOff>
    </xdr:to>
    <xdr:graphicFrame macro="">
      <xdr:nvGraphicFramePr>
        <xdr:cNvPr id="248" name="Gráfico 8">
          <a:extLst>
            <a:ext uri="{FF2B5EF4-FFF2-40B4-BE49-F238E27FC236}">
              <a16:creationId xmlns:a16="http://schemas.microsoft.com/office/drawing/2014/main" id="{3DB8F45D-6D34-BF43-96AA-963D869065F8}"/>
            </a:ext>
            <a:ext uri="{147F2762-F138-4A5C-976F-8EAC2B608ADB}">
              <a16:predDERef xmlns:a16="http://schemas.microsoft.com/office/drawing/2014/main" pred="{137CF5EE-A4E3-442E-9615-60D1963C1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7"/>
          <a:extLst>
            <a:ext uri="{FF2B5EF4-FFF2-40B4-BE49-F238E27FC236}">
              <a16:creationId xmlns:a16="http://schemas.microsoft.com/office/drawing/2014/main" id="{498DF6E9-5F55-4CC3-9CFB-7919DDF84C0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3" name="Imagen 2">
          <a:hlinkClick xmlns:r="http://schemas.openxmlformats.org/officeDocument/2006/relationships" r:id="rId9"/>
          <a:extLst>
            <a:ext uri="{FF2B5EF4-FFF2-40B4-BE49-F238E27FC236}">
              <a16:creationId xmlns:a16="http://schemas.microsoft.com/office/drawing/2014/main" id="{C33ED17F-B699-47F3-B5F6-C50E51CED8DF}"/>
            </a:ext>
          </a:extLst>
        </xdr:cNvPr>
        <xdr:cNvPicPr>
          <a:picLocks noChangeAspect="1"/>
        </xdr:cNvPicPr>
      </xdr:nvPicPr>
      <xdr:blipFill>
        <a:blip xmlns:r="http://schemas.openxmlformats.org/officeDocument/2006/relationships" r:embed="rId10"/>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4" name="Imagen 3">
          <a:hlinkClick xmlns:r="http://schemas.openxmlformats.org/officeDocument/2006/relationships" r:id="rId11"/>
          <a:extLst>
            <a:ext uri="{FF2B5EF4-FFF2-40B4-BE49-F238E27FC236}">
              <a16:creationId xmlns:a16="http://schemas.microsoft.com/office/drawing/2014/main" id="{7ABB1988-1174-45A4-A97F-4920DF8471A8}"/>
            </a:ext>
          </a:extLst>
        </xdr:cNvPr>
        <xdr:cNvPicPr>
          <a:picLocks noChangeAspect="1"/>
        </xdr:cNvPicPr>
      </xdr:nvPicPr>
      <xdr:blipFill>
        <a:blip xmlns:r="http://schemas.openxmlformats.org/officeDocument/2006/relationships" r:embed="rId12"/>
        <a:srcRect/>
        <a:stretch/>
      </xdr:blipFill>
      <xdr:spPr>
        <a:xfrm>
          <a:off x="5466269" y="0"/>
          <a:ext cx="888583"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5" name="Imagen 4">
          <a:hlinkClick xmlns:r="http://schemas.openxmlformats.org/officeDocument/2006/relationships" r:id="rId13"/>
          <a:extLst>
            <a:ext uri="{FF2B5EF4-FFF2-40B4-BE49-F238E27FC236}">
              <a16:creationId xmlns:a16="http://schemas.microsoft.com/office/drawing/2014/main" id="{5B1661F2-82A7-4337-B956-059E4D5124AB}"/>
            </a:ext>
          </a:extLst>
        </xdr:cNvPr>
        <xdr:cNvPicPr>
          <a:picLocks noChangeAspect="1"/>
        </xdr:cNvPicPr>
      </xdr:nvPicPr>
      <xdr:blipFill>
        <a:blip xmlns:r="http://schemas.openxmlformats.org/officeDocument/2006/relationships" r:embed="rId14"/>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6" name="Imagen 5">
          <a:hlinkClick xmlns:r="http://schemas.openxmlformats.org/officeDocument/2006/relationships" r:id="rId15"/>
          <a:extLst>
            <a:ext uri="{FF2B5EF4-FFF2-40B4-BE49-F238E27FC236}">
              <a16:creationId xmlns:a16="http://schemas.microsoft.com/office/drawing/2014/main" id="{1A04E74D-01A9-48A6-BEBD-86CAE25FEA11}"/>
            </a:ext>
          </a:extLst>
        </xdr:cNvPr>
        <xdr:cNvPicPr>
          <a:picLocks noChangeAspect="1"/>
        </xdr:cNvPicPr>
      </xdr:nvPicPr>
      <xdr:blipFill>
        <a:blip xmlns:r="http://schemas.openxmlformats.org/officeDocument/2006/relationships" r:embed="rId16"/>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7" name="Graphic 2" descr="Home outline">
          <a:hlinkClick xmlns:r="http://schemas.openxmlformats.org/officeDocument/2006/relationships" r:id="rId17"/>
          <a:extLst>
            <a:ext uri="{FF2B5EF4-FFF2-40B4-BE49-F238E27FC236}">
              <a16:creationId xmlns:a16="http://schemas.microsoft.com/office/drawing/2014/main" id="{C48A3634-90FE-4328-98EE-86E2DB3178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0936435" y="281157"/>
          <a:ext cx="415459" cy="3804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504825</xdr:colOff>
      <xdr:row>2</xdr:row>
      <xdr:rowOff>7322</xdr:rowOff>
    </xdr:from>
    <xdr:to>
      <xdr:col>1</xdr:col>
      <xdr:colOff>1220895</xdr:colOff>
      <xdr:row>3</xdr:row>
      <xdr:rowOff>212852</xdr:rowOff>
    </xdr:to>
    <xdr:pic>
      <xdr:nvPicPr>
        <xdr:cNvPr id="11" name="Gráfico 9">
          <a:extLst>
            <a:ext uri="{FF2B5EF4-FFF2-40B4-BE49-F238E27FC236}">
              <a16:creationId xmlns:a16="http://schemas.microsoft.com/office/drawing/2014/main" id="{0372A48E-D526-7B44-AB89-BF2C47D25884}"/>
            </a:ext>
          </a:extLst>
        </xdr:cNvPr>
        <xdr:cNvPicPr>
          <a:picLocks noChangeAspect="1"/>
        </xdr:cNvPicPr>
      </xdr:nvPicPr>
      <xdr:blipFill>
        <a:blip xmlns:r="http://schemas.openxmlformats.org/officeDocument/2006/relationships" r:embed="rId1"/>
        <a:srcRect/>
        <a:stretch/>
      </xdr:blipFill>
      <xdr:spPr>
        <a:xfrm>
          <a:off x="1819275" y="1207472"/>
          <a:ext cx="716070" cy="710355"/>
        </a:xfrm>
        <a:prstGeom prst="rect">
          <a:avLst/>
        </a:prstGeom>
      </xdr:spPr>
    </xdr:pic>
    <xdr:clientData/>
  </xdr:twoCellAnchor>
  <xdr:twoCellAnchor editAs="absolute">
    <xdr:from>
      <xdr:col>7</xdr:col>
      <xdr:colOff>224492</xdr:colOff>
      <xdr:row>8</xdr:row>
      <xdr:rowOff>112058</xdr:rowOff>
    </xdr:from>
    <xdr:to>
      <xdr:col>11</xdr:col>
      <xdr:colOff>781050</xdr:colOff>
      <xdr:row>20</xdr:row>
      <xdr:rowOff>81615</xdr:rowOff>
    </xdr:to>
    <mc:AlternateContent xmlns:mc="http://schemas.openxmlformats.org/markup-compatibility/2006">
      <mc:Choice xmlns:cx1="http://schemas.microsoft.com/office/drawing/2015/9/8/chartex" Requires="cx1">
        <xdr:graphicFrame macro="">
          <xdr:nvGraphicFramePr>
            <xdr:cNvPr id="3" name="Gráfico 2">
              <a:extLst>
                <a:ext uri="{FF2B5EF4-FFF2-40B4-BE49-F238E27FC236}">
                  <a16:creationId xmlns:a16="http://schemas.microsoft.com/office/drawing/2014/main" id="{2D44BD4A-AC77-AEF5-E3AF-50223BB03F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9665672" y="3038138"/>
              <a:ext cx="5951518" cy="3322357"/>
            </a:xfrm>
            <a:prstGeom prst="rect">
              <a:avLst/>
            </a:prstGeom>
            <a:solidFill>
              <a:prstClr val="white"/>
            </a:solidFill>
            <a:ln w="1">
              <a:solidFill>
                <a:prstClr val="green"/>
              </a:solidFill>
            </a:ln>
          </xdr:spPr>
          <xdr:txBody>
            <a:bodyPr vertOverflow="clip" horzOverflow="clip"/>
            <a:lstStyle/>
            <a:p>
              <a:r>
                <a:rPr lang="es-ES" sz="1100"/>
                <a:t>This chart isn't available in your version of Excel.
Editing this shape or saving this workbook into a different file format will permanently break the chart.</a:t>
              </a:r>
            </a:p>
          </xdr:txBody>
        </xdr:sp>
      </mc:Fallback>
    </mc:AlternateContent>
    <xdr:clientData/>
  </xdr:twoCellAnchor>
  <xdr:twoCellAnchor editAs="absolute">
    <xdr:from>
      <xdr:col>11</xdr:col>
      <xdr:colOff>859490</xdr:colOff>
      <xdr:row>8</xdr:row>
      <xdr:rowOff>112058</xdr:rowOff>
    </xdr:from>
    <xdr:to>
      <xdr:col>16</xdr:col>
      <xdr:colOff>66675</xdr:colOff>
      <xdr:row>20</xdr:row>
      <xdr:rowOff>81617</xdr:rowOff>
    </xdr:to>
    <mc:AlternateContent xmlns:mc="http://schemas.openxmlformats.org/markup-compatibility/2006">
      <mc:Choice xmlns:cx1="http://schemas.microsoft.com/office/drawing/2015/9/8/chartex" Requires="cx1">
        <xdr:graphicFrame macro="">
          <xdr:nvGraphicFramePr>
            <xdr:cNvPr id="4" name="Gráfico 3">
              <a:extLst>
                <a:ext uri="{FF2B5EF4-FFF2-40B4-BE49-F238E27FC236}">
                  <a16:creationId xmlns:a16="http://schemas.microsoft.com/office/drawing/2014/main" id="{324C36D0-F758-F10A-5A11-2ECB2B7CA15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5695630" y="3038138"/>
              <a:ext cx="5950885" cy="3322359"/>
            </a:xfrm>
            <a:prstGeom prst="rect">
              <a:avLst/>
            </a:prstGeom>
            <a:solidFill>
              <a:prstClr val="white"/>
            </a:solidFill>
            <a:ln w="1">
              <a:solidFill>
                <a:prstClr val="green"/>
              </a:solidFill>
            </a:ln>
          </xdr:spPr>
          <xdr:txBody>
            <a:bodyPr vertOverflow="clip" horzOverflow="clip"/>
            <a:lstStyle/>
            <a:p>
              <a:r>
                <a:rPr lang="es-ES" sz="1100"/>
                <a:t>This chart isn't available in your version of Excel.
Editing this shape or saving this workbook into a different file format will permanently break the chart.</a:t>
              </a:r>
            </a:p>
          </xdr:txBody>
        </xdr:sp>
      </mc:Fallback>
    </mc:AlternateContent>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4"/>
          <a:extLst>
            <a:ext uri="{FF2B5EF4-FFF2-40B4-BE49-F238E27FC236}">
              <a16:creationId xmlns:a16="http://schemas.microsoft.com/office/drawing/2014/main" id="{8610DB4F-6459-49B5-B495-92470B26E08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5" name="Imagen 4">
          <a:hlinkClick xmlns:r="http://schemas.openxmlformats.org/officeDocument/2006/relationships" r:id="rId6"/>
          <a:extLst>
            <a:ext uri="{FF2B5EF4-FFF2-40B4-BE49-F238E27FC236}">
              <a16:creationId xmlns:a16="http://schemas.microsoft.com/office/drawing/2014/main" id="{8DD0F959-D81D-4E87-BAD2-FE71B9B059BF}"/>
            </a:ext>
          </a:extLst>
        </xdr:cNvPr>
        <xdr:cNvPicPr>
          <a:picLocks noChangeAspect="1"/>
        </xdr:cNvPicPr>
      </xdr:nvPicPr>
      <xdr:blipFill>
        <a:blip xmlns:r="http://schemas.openxmlformats.org/officeDocument/2006/relationships" r:embed="rId7"/>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6" name="Imagen 5">
          <a:hlinkClick xmlns:r="http://schemas.openxmlformats.org/officeDocument/2006/relationships" r:id="rId8"/>
          <a:extLst>
            <a:ext uri="{FF2B5EF4-FFF2-40B4-BE49-F238E27FC236}">
              <a16:creationId xmlns:a16="http://schemas.microsoft.com/office/drawing/2014/main" id="{5DBB367A-1446-42EA-9377-B970C78F82D4}"/>
            </a:ext>
          </a:extLst>
        </xdr:cNvPr>
        <xdr:cNvPicPr>
          <a:picLocks noChangeAspect="1"/>
        </xdr:cNvPicPr>
      </xdr:nvPicPr>
      <xdr:blipFill>
        <a:blip xmlns:r="http://schemas.openxmlformats.org/officeDocument/2006/relationships" r:embed="rId9"/>
        <a:srcRect/>
        <a:stretch/>
      </xdr:blipFill>
      <xdr:spPr>
        <a:xfrm>
          <a:off x="5466269" y="0"/>
          <a:ext cx="888583"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7" name="Imagen 6">
          <a:hlinkClick xmlns:r="http://schemas.openxmlformats.org/officeDocument/2006/relationships" r:id="rId10"/>
          <a:extLst>
            <a:ext uri="{FF2B5EF4-FFF2-40B4-BE49-F238E27FC236}">
              <a16:creationId xmlns:a16="http://schemas.microsoft.com/office/drawing/2014/main" id="{154B5150-11ED-4B9B-8503-9241396AA04A}"/>
            </a:ext>
          </a:extLst>
        </xdr:cNvPr>
        <xdr:cNvPicPr>
          <a:picLocks noChangeAspect="1"/>
        </xdr:cNvPicPr>
      </xdr:nvPicPr>
      <xdr:blipFill>
        <a:blip xmlns:r="http://schemas.openxmlformats.org/officeDocument/2006/relationships" r:embed="rId11"/>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8" name="Imagen 7">
          <a:hlinkClick xmlns:r="http://schemas.openxmlformats.org/officeDocument/2006/relationships" r:id="rId12"/>
          <a:extLst>
            <a:ext uri="{FF2B5EF4-FFF2-40B4-BE49-F238E27FC236}">
              <a16:creationId xmlns:a16="http://schemas.microsoft.com/office/drawing/2014/main" id="{9EB8D6FC-357E-4BEC-97FF-6F4A200791C0}"/>
            </a:ext>
          </a:extLst>
        </xdr:cNvPr>
        <xdr:cNvPicPr>
          <a:picLocks noChangeAspect="1"/>
        </xdr:cNvPicPr>
      </xdr:nvPicPr>
      <xdr:blipFill>
        <a:blip xmlns:r="http://schemas.openxmlformats.org/officeDocument/2006/relationships" r:embed="rId13"/>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9" name="Graphic 2" descr="Home outline">
          <a:hlinkClick xmlns:r="http://schemas.openxmlformats.org/officeDocument/2006/relationships" r:id="rId14"/>
          <a:extLst>
            <a:ext uri="{FF2B5EF4-FFF2-40B4-BE49-F238E27FC236}">
              <a16:creationId xmlns:a16="http://schemas.microsoft.com/office/drawing/2014/main" id="{9CC90046-7287-4802-9AB7-A415E9849609}"/>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0936435" y="281157"/>
          <a:ext cx="415459" cy="3804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19053</xdr:colOff>
      <xdr:row>6</xdr:row>
      <xdr:rowOff>160020</xdr:rowOff>
    </xdr:from>
    <xdr:to>
      <xdr:col>2</xdr:col>
      <xdr:colOff>3979053</xdr:colOff>
      <xdr:row>30</xdr:row>
      <xdr:rowOff>10785</xdr:rowOff>
    </xdr:to>
    <xdr:pic>
      <xdr:nvPicPr>
        <xdr:cNvPr id="7" name="Imagen 6">
          <a:extLst>
            <a:ext uri="{FF2B5EF4-FFF2-40B4-BE49-F238E27FC236}">
              <a16:creationId xmlns:a16="http://schemas.microsoft.com/office/drawing/2014/main" id="{3BC031F0-B371-48E8-BAAA-7BD74503D0C0}"/>
            </a:ext>
          </a:extLst>
        </xdr:cNvPr>
        <xdr:cNvPicPr>
          <a:picLocks noChangeAspect="1"/>
        </xdr:cNvPicPr>
      </xdr:nvPicPr>
      <xdr:blipFill>
        <a:blip xmlns:r="http://schemas.openxmlformats.org/officeDocument/2006/relationships" r:embed="rId1"/>
        <a:stretch>
          <a:fillRect/>
        </a:stretch>
      </xdr:blipFill>
      <xdr:spPr>
        <a:xfrm>
          <a:off x="7781928" y="2274570"/>
          <a:ext cx="3960000" cy="3956040"/>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2"/>
          <a:extLst>
            <a:ext uri="{FF2B5EF4-FFF2-40B4-BE49-F238E27FC236}">
              <a16:creationId xmlns:a16="http://schemas.microsoft.com/office/drawing/2014/main" id="{5A5B41AF-2355-4A11-9470-5D2314D230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1</xdr:col>
      <xdr:colOff>2850144</xdr:colOff>
      <xdr:row>0</xdr:row>
      <xdr:rowOff>8391</xdr:rowOff>
    </xdr:from>
    <xdr:to>
      <xdr:col>1</xdr:col>
      <xdr:colOff>3724902</xdr:colOff>
      <xdr:row>0</xdr:row>
      <xdr:rowOff>883149</xdr:rowOff>
    </xdr:to>
    <xdr:pic>
      <xdr:nvPicPr>
        <xdr:cNvPr id="3" name="Imagen 2">
          <a:hlinkClick xmlns:r="http://schemas.openxmlformats.org/officeDocument/2006/relationships" r:id="rId4"/>
          <a:extLst>
            <a:ext uri="{FF2B5EF4-FFF2-40B4-BE49-F238E27FC236}">
              <a16:creationId xmlns:a16="http://schemas.microsoft.com/office/drawing/2014/main" id="{35C5B264-0127-454D-AB0C-8969B577C322}"/>
            </a:ext>
          </a:extLst>
        </xdr:cNvPr>
        <xdr:cNvPicPr>
          <a:picLocks noChangeAspect="1"/>
        </xdr:cNvPicPr>
      </xdr:nvPicPr>
      <xdr:blipFill>
        <a:blip xmlns:r="http://schemas.openxmlformats.org/officeDocument/2006/relationships" r:embed="rId5"/>
        <a:srcRect/>
        <a:stretch/>
      </xdr:blipFill>
      <xdr:spPr>
        <a:xfrm>
          <a:off x="4164594" y="8391"/>
          <a:ext cx="874758" cy="874758"/>
        </a:xfrm>
        <a:prstGeom prst="rect">
          <a:avLst/>
        </a:prstGeom>
      </xdr:spPr>
    </xdr:pic>
    <xdr:clientData/>
  </xdr:twoCellAnchor>
  <xdr:twoCellAnchor editAs="absolute">
    <xdr:from>
      <xdr:col>1</xdr:col>
      <xdr:colOff>4151819</xdr:colOff>
      <xdr:row>0</xdr:row>
      <xdr:rowOff>0</xdr:rowOff>
    </xdr:from>
    <xdr:to>
      <xdr:col>1</xdr:col>
      <xdr:colOff>5040402</xdr:colOff>
      <xdr:row>0</xdr:row>
      <xdr:rowOff>888583</xdr:rowOff>
    </xdr:to>
    <xdr:pic>
      <xdr:nvPicPr>
        <xdr:cNvPr id="4" name="Imagen 3">
          <a:hlinkClick xmlns:r="http://schemas.openxmlformats.org/officeDocument/2006/relationships" r:id="rId6"/>
          <a:extLst>
            <a:ext uri="{FF2B5EF4-FFF2-40B4-BE49-F238E27FC236}">
              <a16:creationId xmlns:a16="http://schemas.microsoft.com/office/drawing/2014/main" id="{3371298E-1DE5-4166-A348-5C3F8E97A2DD}"/>
            </a:ext>
          </a:extLst>
        </xdr:cNvPr>
        <xdr:cNvPicPr>
          <a:picLocks noChangeAspect="1"/>
        </xdr:cNvPicPr>
      </xdr:nvPicPr>
      <xdr:blipFill>
        <a:blip xmlns:r="http://schemas.openxmlformats.org/officeDocument/2006/relationships" r:embed="rId7"/>
        <a:srcRect/>
        <a:stretch/>
      </xdr:blipFill>
      <xdr:spPr>
        <a:xfrm>
          <a:off x="5466269" y="0"/>
          <a:ext cx="888583" cy="888583"/>
        </a:xfrm>
        <a:prstGeom prst="rect">
          <a:avLst/>
        </a:prstGeom>
      </xdr:spPr>
    </xdr:pic>
    <xdr:clientData/>
  </xdr:twoCellAnchor>
  <xdr:twoCellAnchor editAs="absolute">
    <xdr:from>
      <xdr:col>1</xdr:col>
      <xdr:colOff>5466119</xdr:colOff>
      <xdr:row>0</xdr:row>
      <xdr:rowOff>0</xdr:rowOff>
    </xdr:from>
    <xdr:to>
      <xdr:col>1</xdr:col>
      <xdr:colOff>6354702</xdr:colOff>
      <xdr:row>0</xdr:row>
      <xdr:rowOff>888583</xdr:rowOff>
    </xdr:to>
    <xdr:pic>
      <xdr:nvPicPr>
        <xdr:cNvPr id="5" name="Imagen 4">
          <a:hlinkClick xmlns:r="http://schemas.openxmlformats.org/officeDocument/2006/relationships" r:id="rId8"/>
          <a:extLst>
            <a:ext uri="{FF2B5EF4-FFF2-40B4-BE49-F238E27FC236}">
              <a16:creationId xmlns:a16="http://schemas.microsoft.com/office/drawing/2014/main" id="{FA09578C-55FF-424F-A286-DD1BBE721907}"/>
            </a:ext>
          </a:extLst>
        </xdr:cNvPr>
        <xdr:cNvPicPr>
          <a:picLocks noChangeAspect="1"/>
        </xdr:cNvPicPr>
      </xdr:nvPicPr>
      <xdr:blipFill>
        <a:blip xmlns:r="http://schemas.openxmlformats.org/officeDocument/2006/relationships" r:embed="rId9"/>
        <a:srcRect/>
        <a:stretch/>
      </xdr:blipFill>
      <xdr:spPr>
        <a:xfrm>
          <a:off x="6780569" y="0"/>
          <a:ext cx="888583" cy="888583"/>
        </a:xfrm>
        <a:prstGeom prst="rect">
          <a:avLst/>
        </a:prstGeom>
      </xdr:spPr>
    </xdr:pic>
    <xdr:clientData/>
  </xdr:twoCellAnchor>
  <xdr:twoCellAnchor editAs="absolute">
    <xdr:from>
      <xdr:col>2</xdr:col>
      <xdr:colOff>1637660</xdr:colOff>
      <xdr:row>0</xdr:row>
      <xdr:rowOff>0</xdr:rowOff>
    </xdr:from>
    <xdr:to>
      <xdr:col>2</xdr:col>
      <xdr:colOff>2555186</xdr:colOff>
      <xdr:row>0</xdr:row>
      <xdr:rowOff>888583</xdr:rowOff>
    </xdr:to>
    <xdr:pic>
      <xdr:nvPicPr>
        <xdr:cNvPr id="8" name="Imagen 7">
          <a:hlinkClick xmlns:r="http://schemas.openxmlformats.org/officeDocument/2006/relationships" r:id="rId10"/>
          <a:extLst>
            <a:ext uri="{FF2B5EF4-FFF2-40B4-BE49-F238E27FC236}">
              <a16:creationId xmlns:a16="http://schemas.microsoft.com/office/drawing/2014/main" id="{2F32DBEB-F843-4F34-988E-B6B457CF49EE}"/>
            </a:ext>
          </a:extLst>
        </xdr:cNvPr>
        <xdr:cNvPicPr>
          <a:picLocks noChangeAspect="1"/>
        </xdr:cNvPicPr>
      </xdr:nvPicPr>
      <xdr:blipFill>
        <a:blip xmlns:r="http://schemas.openxmlformats.org/officeDocument/2006/relationships" r:embed="rId11"/>
        <a:srcRect/>
        <a:stretch/>
      </xdr:blipFill>
      <xdr:spPr>
        <a:xfrm>
          <a:off x="9400535" y="0"/>
          <a:ext cx="917526" cy="888583"/>
        </a:xfrm>
        <a:prstGeom prst="rect">
          <a:avLst/>
        </a:prstGeom>
      </xdr:spPr>
    </xdr:pic>
    <xdr:clientData/>
  </xdr:twoCellAnchor>
  <xdr:twoCellAnchor editAs="absolute">
    <xdr:from>
      <xdr:col>2</xdr:col>
      <xdr:colOff>3173560</xdr:colOff>
      <xdr:row>0</xdr:row>
      <xdr:rowOff>281157</xdr:rowOff>
    </xdr:from>
    <xdr:to>
      <xdr:col>2</xdr:col>
      <xdr:colOff>3589019</xdr:colOff>
      <xdr:row>0</xdr:row>
      <xdr:rowOff>661568</xdr:rowOff>
    </xdr:to>
    <xdr:pic>
      <xdr:nvPicPr>
        <xdr:cNvPr id="9" name="Graphic 2" descr="Home outline">
          <a:hlinkClick xmlns:r="http://schemas.openxmlformats.org/officeDocument/2006/relationships" r:id="rId12"/>
          <a:extLst>
            <a:ext uri="{FF2B5EF4-FFF2-40B4-BE49-F238E27FC236}">
              <a16:creationId xmlns:a16="http://schemas.microsoft.com/office/drawing/2014/main" id="{9624C626-B830-4D62-B37D-AF67000A7A7D}"/>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936435" y="281157"/>
          <a:ext cx="415459" cy="380411"/>
        </a:xfrm>
        <a:prstGeom prst="rect">
          <a:avLst/>
        </a:prstGeom>
      </xdr:spPr>
    </xdr:pic>
    <xdr:clientData/>
  </xdr:twoCellAnchor>
  <xdr:twoCellAnchor editAs="absolute">
    <xdr:from>
      <xdr:col>1</xdr:col>
      <xdr:colOff>0</xdr:colOff>
      <xdr:row>2</xdr:row>
      <xdr:rowOff>0</xdr:rowOff>
    </xdr:from>
    <xdr:to>
      <xdr:col>1</xdr:col>
      <xdr:colOff>6120000</xdr:colOff>
      <xdr:row>26</xdr:row>
      <xdr:rowOff>359755</xdr:rowOff>
    </xdr:to>
    <xdr:pic>
      <xdr:nvPicPr>
        <xdr:cNvPr id="13" name="Imagen 12">
          <a:extLst>
            <a:ext uri="{FF2B5EF4-FFF2-40B4-BE49-F238E27FC236}">
              <a16:creationId xmlns:a16="http://schemas.microsoft.com/office/drawing/2014/main" id="{E4882B19-7881-4419-B066-1578349B943C}"/>
            </a:ext>
          </a:extLst>
        </xdr:cNvPr>
        <xdr:cNvPicPr>
          <a:picLocks noChangeAspect="1"/>
        </xdr:cNvPicPr>
      </xdr:nvPicPr>
      <xdr:blipFill rotWithShape="1">
        <a:blip xmlns:r="http://schemas.openxmlformats.org/officeDocument/2006/relationships" r:embed="rId15"/>
        <a:srcRect l="1840" r="2277"/>
        <a:stretch/>
      </xdr:blipFill>
      <xdr:spPr>
        <a:xfrm>
          <a:off x="1314450" y="1200150"/>
          <a:ext cx="6120000" cy="45126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485775</xdr:colOff>
      <xdr:row>2</xdr:row>
      <xdr:rowOff>0</xdr:rowOff>
    </xdr:from>
    <xdr:to>
      <xdr:col>1</xdr:col>
      <xdr:colOff>1208508</xdr:colOff>
      <xdr:row>3</xdr:row>
      <xdr:rowOff>132927</xdr:rowOff>
    </xdr:to>
    <xdr:pic>
      <xdr:nvPicPr>
        <xdr:cNvPr id="15" name="Gráfico 14" descr="Junta de directores contorno">
          <a:extLst>
            <a:ext uri="{FF2B5EF4-FFF2-40B4-BE49-F238E27FC236}">
              <a16:creationId xmlns:a16="http://schemas.microsoft.com/office/drawing/2014/main" id="{AAD0337C-003C-E548-9EF4-F538A14D2E9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00225" y="1200150"/>
          <a:ext cx="722733" cy="637752"/>
        </a:xfrm>
        <a:prstGeom prst="rect">
          <a:avLst/>
        </a:prstGeom>
      </xdr:spPr>
    </xdr:pic>
    <xdr:clientData/>
  </xdr:twoCellAnchor>
  <xdr:twoCellAnchor editAs="oneCell">
    <xdr:from>
      <xdr:col>2</xdr:col>
      <xdr:colOff>33928</xdr:colOff>
      <xdr:row>14</xdr:row>
      <xdr:rowOff>216534</xdr:rowOff>
    </xdr:from>
    <xdr:to>
      <xdr:col>6</xdr:col>
      <xdr:colOff>1151466</xdr:colOff>
      <xdr:row>30</xdr:row>
      <xdr:rowOff>57149</xdr:rowOff>
    </xdr:to>
    <xdr:pic>
      <xdr:nvPicPr>
        <xdr:cNvPr id="2" name="Imagen 1">
          <a:extLst>
            <a:ext uri="{FF2B5EF4-FFF2-40B4-BE49-F238E27FC236}">
              <a16:creationId xmlns:a16="http://schemas.microsoft.com/office/drawing/2014/main" id="{48CD5B47-B25F-D046-880E-4D0BCAB1211B}"/>
            </a:ext>
          </a:extLst>
        </xdr:cNvPr>
        <xdr:cNvPicPr>
          <a:picLocks noChangeAspect="1"/>
        </xdr:cNvPicPr>
      </xdr:nvPicPr>
      <xdr:blipFill>
        <a:blip xmlns:r="http://schemas.openxmlformats.org/officeDocument/2006/relationships" r:embed="rId3"/>
        <a:stretch>
          <a:fillRect/>
        </a:stretch>
      </xdr:blipFill>
      <xdr:spPr>
        <a:xfrm>
          <a:off x="2662828" y="4302759"/>
          <a:ext cx="6375338" cy="6412865"/>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3" name="3 Imagen">
          <a:hlinkClick xmlns:r="http://schemas.openxmlformats.org/officeDocument/2006/relationships" r:id="rId4"/>
          <a:extLst>
            <a:ext uri="{FF2B5EF4-FFF2-40B4-BE49-F238E27FC236}">
              <a16:creationId xmlns:a16="http://schemas.microsoft.com/office/drawing/2014/main" id="{6287A639-E63F-44D7-9FEF-79A915C782E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4" name="Imagen 3">
          <a:hlinkClick xmlns:r="http://schemas.openxmlformats.org/officeDocument/2006/relationships" r:id="rId6"/>
          <a:extLst>
            <a:ext uri="{FF2B5EF4-FFF2-40B4-BE49-F238E27FC236}">
              <a16:creationId xmlns:a16="http://schemas.microsoft.com/office/drawing/2014/main" id="{E373B4A2-88E7-43E2-AD1C-116E0FE78E42}"/>
            </a:ext>
          </a:extLst>
        </xdr:cNvPr>
        <xdr:cNvPicPr>
          <a:picLocks noChangeAspect="1"/>
        </xdr:cNvPicPr>
      </xdr:nvPicPr>
      <xdr:blipFill>
        <a:blip xmlns:r="http://schemas.openxmlformats.org/officeDocument/2006/relationships" r:embed="rId7"/>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5" name="Imagen 4">
          <a:hlinkClick xmlns:r="http://schemas.openxmlformats.org/officeDocument/2006/relationships" r:id="rId8"/>
          <a:extLst>
            <a:ext uri="{FF2B5EF4-FFF2-40B4-BE49-F238E27FC236}">
              <a16:creationId xmlns:a16="http://schemas.microsoft.com/office/drawing/2014/main" id="{61E99FE4-7F56-4105-BD83-CC05180633D9}"/>
            </a:ext>
          </a:extLst>
        </xdr:cNvPr>
        <xdr:cNvPicPr>
          <a:picLocks noChangeAspect="1"/>
        </xdr:cNvPicPr>
      </xdr:nvPicPr>
      <xdr:blipFill>
        <a:blip xmlns:r="http://schemas.openxmlformats.org/officeDocument/2006/relationships" r:embed="rId9"/>
        <a:srcRect/>
        <a:stretch/>
      </xdr:blipFill>
      <xdr:spPr>
        <a:xfrm>
          <a:off x="5466269" y="0"/>
          <a:ext cx="888583" cy="888583"/>
        </a:xfrm>
        <a:prstGeom prst="rect">
          <a:avLst/>
        </a:prstGeom>
      </xdr:spPr>
    </xdr:pic>
    <xdr:clientData/>
  </xdr:twoCellAnchor>
  <xdr:twoCellAnchor editAs="absolute">
    <xdr:from>
      <xdr:col>5</xdr:col>
      <xdr:colOff>208319</xdr:colOff>
      <xdr:row>0</xdr:row>
      <xdr:rowOff>0</xdr:rowOff>
    </xdr:from>
    <xdr:to>
      <xdr:col>5</xdr:col>
      <xdr:colOff>1096902</xdr:colOff>
      <xdr:row>0</xdr:row>
      <xdr:rowOff>888583</xdr:rowOff>
    </xdr:to>
    <xdr:pic>
      <xdr:nvPicPr>
        <xdr:cNvPr id="6" name="Imagen 5">
          <a:hlinkClick xmlns:r="http://schemas.openxmlformats.org/officeDocument/2006/relationships" r:id="rId10"/>
          <a:extLst>
            <a:ext uri="{FF2B5EF4-FFF2-40B4-BE49-F238E27FC236}">
              <a16:creationId xmlns:a16="http://schemas.microsoft.com/office/drawing/2014/main" id="{A9CF2A26-35FF-43E1-93D9-41427319FA33}"/>
            </a:ext>
          </a:extLst>
        </xdr:cNvPr>
        <xdr:cNvPicPr>
          <a:picLocks noChangeAspect="1"/>
        </xdr:cNvPicPr>
      </xdr:nvPicPr>
      <xdr:blipFill>
        <a:blip xmlns:r="http://schemas.openxmlformats.org/officeDocument/2006/relationships" r:embed="rId11"/>
        <a:srcRect/>
        <a:stretch/>
      </xdr:blipFill>
      <xdr:spPr>
        <a:xfrm>
          <a:off x="6780569" y="0"/>
          <a:ext cx="888583"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7" name="Imagen 6">
          <a:hlinkClick xmlns:r="http://schemas.openxmlformats.org/officeDocument/2006/relationships" r:id="rId12"/>
          <a:extLst>
            <a:ext uri="{FF2B5EF4-FFF2-40B4-BE49-F238E27FC236}">
              <a16:creationId xmlns:a16="http://schemas.microsoft.com/office/drawing/2014/main" id="{A22A5737-1F7F-4894-A1B2-03281FE3CC7B}"/>
            </a:ext>
          </a:extLst>
        </xdr:cNvPr>
        <xdr:cNvPicPr>
          <a:picLocks noChangeAspect="1"/>
        </xdr:cNvPicPr>
      </xdr:nvPicPr>
      <xdr:blipFill>
        <a:blip xmlns:r="http://schemas.openxmlformats.org/officeDocument/2006/relationships" r:embed="rId13"/>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8" name="Graphic 2" descr="Home outline">
          <a:hlinkClick xmlns:r="http://schemas.openxmlformats.org/officeDocument/2006/relationships" r:id="rId14"/>
          <a:extLst>
            <a:ext uri="{FF2B5EF4-FFF2-40B4-BE49-F238E27FC236}">
              <a16:creationId xmlns:a16="http://schemas.microsoft.com/office/drawing/2014/main" id="{EB8B84A0-7951-4891-B2EB-19F2F150384F}"/>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0936435" y="281157"/>
          <a:ext cx="415459" cy="3804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511695</xdr:colOff>
      <xdr:row>2</xdr:row>
      <xdr:rowOff>0</xdr:rowOff>
    </xdr:from>
    <xdr:to>
      <xdr:col>1</xdr:col>
      <xdr:colOff>1241945</xdr:colOff>
      <xdr:row>3</xdr:row>
      <xdr:rowOff>225425</xdr:rowOff>
    </xdr:to>
    <xdr:pic>
      <xdr:nvPicPr>
        <xdr:cNvPr id="9" name="Gráfico 8">
          <a:extLst>
            <a:ext uri="{FF2B5EF4-FFF2-40B4-BE49-F238E27FC236}">
              <a16:creationId xmlns:a16="http://schemas.microsoft.com/office/drawing/2014/main" id="{1432855D-F6D5-B448-9715-AAE867EB6A91}"/>
            </a:ext>
          </a:extLst>
        </xdr:cNvPr>
        <xdr:cNvPicPr>
          <a:picLocks noChangeAspect="1"/>
        </xdr:cNvPicPr>
      </xdr:nvPicPr>
      <xdr:blipFill>
        <a:blip xmlns:r="http://schemas.openxmlformats.org/officeDocument/2006/relationships" r:embed="rId1"/>
        <a:srcRect/>
        <a:stretch/>
      </xdr:blipFill>
      <xdr:spPr>
        <a:xfrm>
          <a:off x="1826145" y="1200150"/>
          <a:ext cx="730250" cy="730250"/>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2"/>
          <a:extLst>
            <a:ext uri="{FF2B5EF4-FFF2-40B4-BE49-F238E27FC236}">
              <a16:creationId xmlns:a16="http://schemas.microsoft.com/office/drawing/2014/main" id="{2D647269-8479-4E94-A765-40A76A57F9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3" name="Imagen 2">
          <a:hlinkClick xmlns:r="http://schemas.openxmlformats.org/officeDocument/2006/relationships" r:id="rId4"/>
          <a:extLst>
            <a:ext uri="{FF2B5EF4-FFF2-40B4-BE49-F238E27FC236}">
              <a16:creationId xmlns:a16="http://schemas.microsoft.com/office/drawing/2014/main" id="{2B70E861-7A9E-496E-B6D0-5FB316BDE67D}"/>
            </a:ext>
          </a:extLst>
        </xdr:cNvPr>
        <xdr:cNvPicPr>
          <a:picLocks noChangeAspect="1"/>
        </xdr:cNvPicPr>
      </xdr:nvPicPr>
      <xdr:blipFill>
        <a:blip xmlns:r="http://schemas.openxmlformats.org/officeDocument/2006/relationships" r:embed="rId5"/>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4" name="Imagen 3">
          <a:hlinkClick xmlns:r="http://schemas.openxmlformats.org/officeDocument/2006/relationships" r:id="rId6"/>
          <a:extLst>
            <a:ext uri="{FF2B5EF4-FFF2-40B4-BE49-F238E27FC236}">
              <a16:creationId xmlns:a16="http://schemas.microsoft.com/office/drawing/2014/main" id="{433B52A2-7E01-4DE5-B1AE-C4B27BC12520}"/>
            </a:ext>
          </a:extLst>
        </xdr:cNvPr>
        <xdr:cNvPicPr>
          <a:picLocks noChangeAspect="1"/>
        </xdr:cNvPicPr>
      </xdr:nvPicPr>
      <xdr:blipFill>
        <a:blip xmlns:r="http://schemas.openxmlformats.org/officeDocument/2006/relationships" r:embed="rId7"/>
        <a:srcRect/>
        <a:stretch/>
      </xdr:blipFill>
      <xdr:spPr>
        <a:xfrm>
          <a:off x="5466269" y="0"/>
          <a:ext cx="888583" cy="888583"/>
        </a:xfrm>
        <a:prstGeom prst="rect">
          <a:avLst/>
        </a:prstGeom>
      </xdr:spPr>
    </xdr:pic>
    <xdr:clientData/>
  </xdr:twoCellAnchor>
  <xdr:twoCellAnchor editAs="absolute">
    <xdr:from>
      <xdr:col>5</xdr:col>
      <xdr:colOff>208319</xdr:colOff>
      <xdr:row>0</xdr:row>
      <xdr:rowOff>0</xdr:rowOff>
    </xdr:from>
    <xdr:to>
      <xdr:col>5</xdr:col>
      <xdr:colOff>1096902</xdr:colOff>
      <xdr:row>0</xdr:row>
      <xdr:rowOff>888583</xdr:rowOff>
    </xdr:to>
    <xdr:pic>
      <xdr:nvPicPr>
        <xdr:cNvPr id="5" name="Imagen 4">
          <a:hlinkClick xmlns:r="http://schemas.openxmlformats.org/officeDocument/2006/relationships" r:id="rId8"/>
          <a:extLst>
            <a:ext uri="{FF2B5EF4-FFF2-40B4-BE49-F238E27FC236}">
              <a16:creationId xmlns:a16="http://schemas.microsoft.com/office/drawing/2014/main" id="{2A4C617B-8B0F-4CFC-B5E4-76B010A78BFD}"/>
            </a:ext>
          </a:extLst>
        </xdr:cNvPr>
        <xdr:cNvPicPr>
          <a:picLocks noChangeAspect="1"/>
        </xdr:cNvPicPr>
      </xdr:nvPicPr>
      <xdr:blipFill>
        <a:blip xmlns:r="http://schemas.openxmlformats.org/officeDocument/2006/relationships" r:embed="rId9"/>
        <a:srcRect/>
        <a:stretch/>
      </xdr:blipFill>
      <xdr:spPr>
        <a:xfrm>
          <a:off x="6780569" y="0"/>
          <a:ext cx="888583"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6" name="Imagen 5">
          <a:hlinkClick xmlns:r="http://schemas.openxmlformats.org/officeDocument/2006/relationships" r:id="rId10"/>
          <a:extLst>
            <a:ext uri="{FF2B5EF4-FFF2-40B4-BE49-F238E27FC236}">
              <a16:creationId xmlns:a16="http://schemas.microsoft.com/office/drawing/2014/main" id="{E4B8254E-C80D-4644-88E3-E4B9CBFEB67C}"/>
            </a:ext>
          </a:extLst>
        </xdr:cNvPr>
        <xdr:cNvPicPr>
          <a:picLocks noChangeAspect="1"/>
        </xdr:cNvPicPr>
      </xdr:nvPicPr>
      <xdr:blipFill>
        <a:blip xmlns:r="http://schemas.openxmlformats.org/officeDocument/2006/relationships" r:embed="rId11"/>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7" name="Graphic 2" descr="Home outline">
          <a:hlinkClick xmlns:r="http://schemas.openxmlformats.org/officeDocument/2006/relationships" r:id="rId12"/>
          <a:extLst>
            <a:ext uri="{FF2B5EF4-FFF2-40B4-BE49-F238E27FC236}">
              <a16:creationId xmlns:a16="http://schemas.microsoft.com/office/drawing/2014/main" id="{70083618-A7AC-489D-A251-76E48527392A}"/>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936435" y="281157"/>
          <a:ext cx="415459" cy="38041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533400</xdr:colOff>
      <xdr:row>2</xdr:row>
      <xdr:rowOff>0</xdr:rowOff>
    </xdr:from>
    <xdr:to>
      <xdr:col>1</xdr:col>
      <xdr:colOff>1236585</xdr:colOff>
      <xdr:row>3</xdr:row>
      <xdr:rowOff>135307</xdr:rowOff>
    </xdr:to>
    <xdr:pic>
      <xdr:nvPicPr>
        <xdr:cNvPr id="9" name="Gráfico 8" descr="Banco contorno">
          <a:extLst>
            <a:ext uri="{FF2B5EF4-FFF2-40B4-BE49-F238E27FC236}">
              <a16:creationId xmlns:a16="http://schemas.microsoft.com/office/drawing/2014/main" id="{CB282F7F-8FB2-1049-BE3C-430A0BD18BC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847850" y="1200150"/>
          <a:ext cx="703185" cy="640132"/>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3"/>
          <a:extLst>
            <a:ext uri="{FF2B5EF4-FFF2-40B4-BE49-F238E27FC236}">
              <a16:creationId xmlns:a16="http://schemas.microsoft.com/office/drawing/2014/main" id="{912D98CA-E359-4E38-9C62-8B4645EFF9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3" name="Imagen 2">
          <a:hlinkClick xmlns:r="http://schemas.openxmlformats.org/officeDocument/2006/relationships" r:id="rId5"/>
          <a:extLst>
            <a:ext uri="{FF2B5EF4-FFF2-40B4-BE49-F238E27FC236}">
              <a16:creationId xmlns:a16="http://schemas.microsoft.com/office/drawing/2014/main" id="{3BC9E075-C556-40AA-93BB-C4DF7DA615C9}"/>
            </a:ext>
          </a:extLst>
        </xdr:cNvPr>
        <xdr:cNvPicPr>
          <a:picLocks noChangeAspect="1"/>
        </xdr:cNvPicPr>
      </xdr:nvPicPr>
      <xdr:blipFill>
        <a:blip xmlns:r="http://schemas.openxmlformats.org/officeDocument/2006/relationships" r:embed="rId6"/>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4" name="Imagen 3">
          <a:hlinkClick xmlns:r="http://schemas.openxmlformats.org/officeDocument/2006/relationships" r:id="rId7"/>
          <a:extLst>
            <a:ext uri="{FF2B5EF4-FFF2-40B4-BE49-F238E27FC236}">
              <a16:creationId xmlns:a16="http://schemas.microsoft.com/office/drawing/2014/main" id="{C6B8F176-B493-4D1E-8508-749813B38FB1}"/>
            </a:ext>
          </a:extLst>
        </xdr:cNvPr>
        <xdr:cNvPicPr>
          <a:picLocks noChangeAspect="1"/>
        </xdr:cNvPicPr>
      </xdr:nvPicPr>
      <xdr:blipFill>
        <a:blip xmlns:r="http://schemas.openxmlformats.org/officeDocument/2006/relationships" r:embed="rId8"/>
        <a:srcRect/>
        <a:stretch/>
      </xdr:blipFill>
      <xdr:spPr>
        <a:xfrm>
          <a:off x="5466269" y="0"/>
          <a:ext cx="888583" cy="888583"/>
        </a:xfrm>
        <a:prstGeom prst="rect">
          <a:avLst/>
        </a:prstGeom>
      </xdr:spPr>
    </xdr:pic>
    <xdr:clientData/>
  </xdr:twoCellAnchor>
  <xdr:twoCellAnchor editAs="absolute">
    <xdr:from>
      <xdr:col>5</xdr:col>
      <xdr:colOff>208319</xdr:colOff>
      <xdr:row>0</xdr:row>
      <xdr:rowOff>0</xdr:rowOff>
    </xdr:from>
    <xdr:to>
      <xdr:col>5</xdr:col>
      <xdr:colOff>1096902</xdr:colOff>
      <xdr:row>0</xdr:row>
      <xdr:rowOff>888583</xdr:rowOff>
    </xdr:to>
    <xdr:pic>
      <xdr:nvPicPr>
        <xdr:cNvPr id="5" name="Imagen 4">
          <a:hlinkClick xmlns:r="http://schemas.openxmlformats.org/officeDocument/2006/relationships" r:id="rId9"/>
          <a:extLst>
            <a:ext uri="{FF2B5EF4-FFF2-40B4-BE49-F238E27FC236}">
              <a16:creationId xmlns:a16="http://schemas.microsoft.com/office/drawing/2014/main" id="{8E586200-5E2A-43A5-BD2A-611B02A0772F}"/>
            </a:ext>
          </a:extLst>
        </xdr:cNvPr>
        <xdr:cNvPicPr>
          <a:picLocks noChangeAspect="1"/>
        </xdr:cNvPicPr>
      </xdr:nvPicPr>
      <xdr:blipFill>
        <a:blip xmlns:r="http://schemas.openxmlformats.org/officeDocument/2006/relationships" r:embed="rId10"/>
        <a:srcRect/>
        <a:stretch/>
      </xdr:blipFill>
      <xdr:spPr>
        <a:xfrm>
          <a:off x="6780569" y="0"/>
          <a:ext cx="888583"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6" name="Imagen 5">
          <a:hlinkClick xmlns:r="http://schemas.openxmlformats.org/officeDocument/2006/relationships" r:id="rId11"/>
          <a:extLst>
            <a:ext uri="{FF2B5EF4-FFF2-40B4-BE49-F238E27FC236}">
              <a16:creationId xmlns:a16="http://schemas.microsoft.com/office/drawing/2014/main" id="{DD74D060-2D96-441B-AB5A-E6E00CC3DA77}"/>
            </a:ext>
          </a:extLst>
        </xdr:cNvPr>
        <xdr:cNvPicPr>
          <a:picLocks noChangeAspect="1"/>
        </xdr:cNvPicPr>
      </xdr:nvPicPr>
      <xdr:blipFill>
        <a:blip xmlns:r="http://schemas.openxmlformats.org/officeDocument/2006/relationships" r:embed="rId12"/>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7" name="Graphic 2" descr="Home outline">
          <a:hlinkClick xmlns:r="http://schemas.openxmlformats.org/officeDocument/2006/relationships" r:id="rId13"/>
          <a:extLst>
            <a:ext uri="{FF2B5EF4-FFF2-40B4-BE49-F238E27FC236}">
              <a16:creationId xmlns:a16="http://schemas.microsoft.com/office/drawing/2014/main" id="{3416A8CF-FA9F-4AE0-A99D-0E14E0742EA7}"/>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0936435" y="281157"/>
          <a:ext cx="415459" cy="3804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1</xdr:col>
      <xdr:colOff>56925</xdr:colOff>
      <xdr:row>1</xdr:row>
      <xdr:rowOff>76199</xdr:rowOff>
    </xdr:from>
    <xdr:to>
      <xdr:col>1</xdr:col>
      <xdr:colOff>6176925</xdr:colOff>
      <xdr:row>27</xdr:row>
      <xdr:rowOff>101259</xdr:rowOff>
    </xdr:to>
    <xdr:pic>
      <xdr:nvPicPr>
        <xdr:cNvPr id="19" name="Imagen 18">
          <a:extLst>
            <a:ext uri="{FF2B5EF4-FFF2-40B4-BE49-F238E27FC236}">
              <a16:creationId xmlns:a16="http://schemas.microsoft.com/office/drawing/2014/main" id="{BA13C7E9-8411-984B-AB9A-9BB0966D9358}"/>
            </a:ext>
          </a:extLst>
        </xdr:cNvPr>
        <xdr:cNvPicPr>
          <a:picLocks noChangeAspect="1"/>
        </xdr:cNvPicPr>
      </xdr:nvPicPr>
      <xdr:blipFill rotWithShape="1">
        <a:blip xmlns:r="http://schemas.openxmlformats.org/officeDocument/2006/relationships" r:embed="rId1"/>
        <a:srcRect l="2198" r="2556"/>
        <a:stretch/>
      </xdr:blipFill>
      <xdr:spPr>
        <a:xfrm>
          <a:off x="1371375" y="1028699"/>
          <a:ext cx="6120000" cy="4520860"/>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2"/>
          <a:extLst>
            <a:ext uri="{FF2B5EF4-FFF2-40B4-BE49-F238E27FC236}">
              <a16:creationId xmlns:a16="http://schemas.microsoft.com/office/drawing/2014/main" id="{E7C4EEEB-8BB6-4624-9C6E-E36FE89298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1</xdr:col>
      <xdr:colOff>2850144</xdr:colOff>
      <xdr:row>0</xdr:row>
      <xdr:rowOff>8391</xdr:rowOff>
    </xdr:from>
    <xdr:to>
      <xdr:col>1</xdr:col>
      <xdr:colOff>3724902</xdr:colOff>
      <xdr:row>0</xdr:row>
      <xdr:rowOff>883149</xdr:rowOff>
    </xdr:to>
    <xdr:pic>
      <xdr:nvPicPr>
        <xdr:cNvPr id="3" name="Imagen 2">
          <a:hlinkClick xmlns:r="http://schemas.openxmlformats.org/officeDocument/2006/relationships" r:id="rId4"/>
          <a:extLst>
            <a:ext uri="{FF2B5EF4-FFF2-40B4-BE49-F238E27FC236}">
              <a16:creationId xmlns:a16="http://schemas.microsoft.com/office/drawing/2014/main" id="{35058302-7CDD-40EC-A2E5-ECC2ED8CB7D8}"/>
            </a:ext>
          </a:extLst>
        </xdr:cNvPr>
        <xdr:cNvPicPr>
          <a:picLocks noChangeAspect="1"/>
        </xdr:cNvPicPr>
      </xdr:nvPicPr>
      <xdr:blipFill>
        <a:blip xmlns:r="http://schemas.openxmlformats.org/officeDocument/2006/relationships" r:embed="rId5"/>
        <a:srcRect/>
        <a:stretch/>
      </xdr:blipFill>
      <xdr:spPr>
        <a:xfrm>
          <a:off x="4164594" y="8391"/>
          <a:ext cx="874758" cy="874758"/>
        </a:xfrm>
        <a:prstGeom prst="rect">
          <a:avLst/>
        </a:prstGeom>
      </xdr:spPr>
    </xdr:pic>
    <xdr:clientData/>
  </xdr:twoCellAnchor>
  <xdr:twoCellAnchor editAs="absolute">
    <xdr:from>
      <xdr:col>1</xdr:col>
      <xdr:colOff>4151819</xdr:colOff>
      <xdr:row>0</xdr:row>
      <xdr:rowOff>0</xdr:rowOff>
    </xdr:from>
    <xdr:to>
      <xdr:col>1</xdr:col>
      <xdr:colOff>5040402</xdr:colOff>
      <xdr:row>0</xdr:row>
      <xdr:rowOff>888583</xdr:rowOff>
    </xdr:to>
    <xdr:pic>
      <xdr:nvPicPr>
        <xdr:cNvPr id="4" name="Imagen 3">
          <a:hlinkClick xmlns:r="http://schemas.openxmlformats.org/officeDocument/2006/relationships" r:id="rId6"/>
          <a:extLst>
            <a:ext uri="{FF2B5EF4-FFF2-40B4-BE49-F238E27FC236}">
              <a16:creationId xmlns:a16="http://schemas.microsoft.com/office/drawing/2014/main" id="{E5BD40B9-DDFC-4384-B3E8-A2551D7D8DEB}"/>
            </a:ext>
          </a:extLst>
        </xdr:cNvPr>
        <xdr:cNvPicPr>
          <a:picLocks noChangeAspect="1"/>
        </xdr:cNvPicPr>
      </xdr:nvPicPr>
      <xdr:blipFill>
        <a:blip xmlns:r="http://schemas.openxmlformats.org/officeDocument/2006/relationships" r:embed="rId7"/>
        <a:srcRect/>
        <a:stretch/>
      </xdr:blipFill>
      <xdr:spPr>
        <a:xfrm>
          <a:off x="5466269" y="0"/>
          <a:ext cx="888583" cy="888583"/>
        </a:xfrm>
        <a:prstGeom prst="rect">
          <a:avLst/>
        </a:prstGeom>
      </xdr:spPr>
    </xdr:pic>
    <xdr:clientData/>
  </xdr:twoCellAnchor>
  <xdr:twoCellAnchor editAs="absolute">
    <xdr:from>
      <xdr:col>1</xdr:col>
      <xdr:colOff>5466119</xdr:colOff>
      <xdr:row>0</xdr:row>
      <xdr:rowOff>0</xdr:rowOff>
    </xdr:from>
    <xdr:to>
      <xdr:col>1</xdr:col>
      <xdr:colOff>6354702</xdr:colOff>
      <xdr:row>0</xdr:row>
      <xdr:rowOff>888583</xdr:rowOff>
    </xdr:to>
    <xdr:pic>
      <xdr:nvPicPr>
        <xdr:cNvPr id="5" name="Imagen 4">
          <a:hlinkClick xmlns:r="http://schemas.openxmlformats.org/officeDocument/2006/relationships" r:id="rId8"/>
          <a:extLst>
            <a:ext uri="{FF2B5EF4-FFF2-40B4-BE49-F238E27FC236}">
              <a16:creationId xmlns:a16="http://schemas.microsoft.com/office/drawing/2014/main" id="{35204152-44D8-49FF-8A4C-7F3DB1388466}"/>
            </a:ext>
          </a:extLst>
        </xdr:cNvPr>
        <xdr:cNvPicPr>
          <a:picLocks noChangeAspect="1"/>
        </xdr:cNvPicPr>
      </xdr:nvPicPr>
      <xdr:blipFill>
        <a:blip xmlns:r="http://schemas.openxmlformats.org/officeDocument/2006/relationships" r:embed="rId9"/>
        <a:srcRect/>
        <a:stretch/>
      </xdr:blipFill>
      <xdr:spPr>
        <a:xfrm>
          <a:off x="6780569" y="0"/>
          <a:ext cx="888583" cy="888583"/>
        </a:xfrm>
        <a:prstGeom prst="rect">
          <a:avLst/>
        </a:prstGeom>
      </xdr:spPr>
    </xdr:pic>
    <xdr:clientData/>
  </xdr:twoCellAnchor>
  <xdr:twoCellAnchor editAs="absolute">
    <xdr:from>
      <xdr:col>2</xdr:col>
      <xdr:colOff>1637660</xdr:colOff>
      <xdr:row>0</xdr:row>
      <xdr:rowOff>0</xdr:rowOff>
    </xdr:from>
    <xdr:to>
      <xdr:col>2</xdr:col>
      <xdr:colOff>2555186</xdr:colOff>
      <xdr:row>0</xdr:row>
      <xdr:rowOff>888583</xdr:rowOff>
    </xdr:to>
    <xdr:pic>
      <xdr:nvPicPr>
        <xdr:cNvPr id="6" name="Imagen 5">
          <a:hlinkClick xmlns:r="http://schemas.openxmlformats.org/officeDocument/2006/relationships" r:id="rId10"/>
          <a:extLst>
            <a:ext uri="{FF2B5EF4-FFF2-40B4-BE49-F238E27FC236}">
              <a16:creationId xmlns:a16="http://schemas.microsoft.com/office/drawing/2014/main" id="{C8746394-0B7A-443D-94B9-CC367C4E3D59}"/>
            </a:ext>
          </a:extLst>
        </xdr:cNvPr>
        <xdr:cNvPicPr>
          <a:picLocks noChangeAspect="1"/>
        </xdr:cNvPicPr>
      </xdr:nvPicPr>
      <xdr:blipFill>
        <a:blip xmlns:r="http://schemas.openxmlformats.org/officeDocument/2006/relationships" r:embed="rId11"/>
        <a:srcRect/>
        <a:stretch/>
      </xdr:blipFill>
      <xdr:spPr>
        <a:xfrm>
          <a:off x="9400535" y="0"/>
          <a:ext cx="917526" cy="888583"/>
        </a:xfrm>
        <a:prstGeom prst="rect">
          <a:avLst/>
        </a:prstGeom>
      </xdr:spPr>
    </xdr:pic>
    <xdr:clientData/>
  </xdr:twoCellAnchor>
  <xdr:twoCellAnchor editAs="absolute">
    <xdr:from>
      <xdr:col>2</xdr:col>
      <xdr:colOff>3173560</xdr:colOff>
      <xdr:row>0</xdr:row>
      <xdr:rowOff>281157</xdr:rowOff>
    </xdr:from>
    <xdr:to>
      <xdr:col>2</xdr:col>
      <xdr:colOff>3589019</xdr:colOff>
      <xdr:row>0</xdr:row>
      <xdr:rowOff>661568</xdr:rowOff>
    </xdr:to>
    <xdr:pic>
      <xdr:nvPicPr>
        <xdr:cNvPr id="7" name="Graphic 2" descr="Home outline">
          <a:hlinkClick xmlns:r="http://schemas.openxmlformats.org/officeDocument/2006/relationships" r:id="rId12"/>
          <a:extLst>
            <a:ext uri="{FF2B5EF4-FFF2-40B4-BE49-F238E27FC236}">
              <a16:creationId xmlns:a16="http://schemas.microsoft.com/office/drawing/2014/main" id="{04C38663-1E11-4204-B1A4-E6C990DE9BF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936435" y="281157"/>
          <a:ext cx="415459" cy="38041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447678</xdr:colOff>
      <xdr:row>5</xdr:row>
      <xdr:rowOff>158751</xdr:rowOff>
    </xdr:from>
    <xdr:to>
      <xdr:col>8</xdr:col>
      <xdr:colOff>438150</xdr:colOff>
      <xdr:row>21</xdr:row>
      <xdr:rowOff>73025</xdr:rowOff>
    </xdr:to>
    <xdr:graphicFrame macro="">
      <xdr:nvGraphicFramePr>
        <xdr:cNvPr id="14" name="Gráfico 1">
          <a:extLst>
            <a:ext uri="{FF2B5EF4-FFF2-40B4-BE49-F238E27FC236}">
              <a16:creationId xmlns:a16="http://schemas.microsoft.com/office/drawing/2014/main" id="{BA09DB0A-71B5-B243-A354-253058A0D924}"/>
            </a:ext>
            <a:ext uri="{147F2762-F138-4A5C-976F-8EAC2B608ADB}">
              <a16:predDERef xmlns:a16="http://schemas.microsoft.com/office/drawing/2014/main" pred="{420F37FF-D3EA-4FB5-BC68-005733340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97789</xdr:colOff>
      <xdr:row>6</xdr:row>
      <xdr:rowOff>156056</xdr:rowOff>
    </xdr:from>
    <xdr:to>
      <xdr:col>4</xdr:col>
      <xdr:colOff>320038</xdr:colOff>
      <xdr:row>20</xdr:row>
      <xdr:rowOff>5580</xdr:rowOff>
    </xdr:to>
    <xdr:grpSp>
      <xdr:nvGrpSpPr>
        <xdr:cNvPr id="15" name="Group 71">
          <a:hlinkClick xmlns:r="http://schemas.openxmlformats.org/officeDocument/2006/relationships" r:id="rId2"/>
          <a:extLst>
            <a:ext uri="{FF2B5EF4-FFF2-40B4-BE49-F238E27FC236}">
              <a16:creationId xmlns:a16="http://schemas.microsoft.com/office/drawing/2014/main" id="{7ECB21B5-EB2F-014C-BEB8-CEA65752D94A}"/>
            </a:ext>
          </a:extLst>
        </xdr:cNvPr>
        <xdr:cNvGrpSpPr/>
      </xdr:nvGrpSpPr>
      <xdr:grpSpPr>
        <a:xfrm>
          <a:off x="1446529" y="2289656"/>
          <a:ext cx="4268469" cy="2196484"/>
          <a:chOff x="3059214" y="4460437"/>
          <a:chExt cx="2904057" cy="1560192"/>
        </a:xfrm>
      </xdr:grpSpPr>
      <xdr:grpSp>
        <xdr:nvGrpSpPr>
          <xdr:cNvPr id="16" name="Group 47">
            <a:extLst>
              <a:ext uri="{FF2B5EF4-FFF2-40B4-BE49-F238E27FC236}">
                <a16:creationId xmlns:a16="http://schemas.microsoft.com/office/drawing/2014/main" id="{B9CA872E-FA33-A54D-A477-4DB2DD06D359}"/>
              </a:ext>
            </a:extLst>
          </xdr:cNvPr>
          <xdr:cNvGrpSpPr/>
        </xdr:nvGrpSpPr>
        <xdr:grpSpPr>
          <a:xfrm>
            <a:off x="3515591" y="4703041"/>
            <a:ext cx="2447680" cy="1317588"/>
            <a:chOff x="1845435" y="3578531"/>
            <a:chExt cx="4967238" cy="2179527"/>
          </a:xfrm>
        </xdr:grpSpPr>
        <xdr:sp macro="" textlink="">
          <xdr:nvSpPr>
            <xdr:cNvPr id="19" name="Rectangle: Rounded Corners 48">
              <a:extLst>
                <a:ext uri="{FF2B5EF4-FFF2-40B4-BE49-F238E27FC236}">
                  <a16:creationId xmlns:a16="http://schemas.microsoft.com/office/drawing/2014/main" id="{CE12712F-0255-6747-A077-EDEDC8728172}"/>
                </a:ext>
              </a:extLst>
            </xdr:cNvPr>
            <xdr:cNvSpPr/>
          </xdr:nvSpPr>
          <xdr:spPr>
            <a:xfrm>
              <a:off x="1845435" y="3578531"/>
              <a:ext cx="4881144" cy="2179527"/>
            </a:xfrm>
            <a:prstGeom prst="roundRect">
              <a:avLst/>
            </a:prstGeom>
            <a:solidFill>
              <a:srgbClr val="046A38"/>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Calibri"/>
              </a:endParaRPr>
            </a:p>
          </xdr:txBody>
        </xdr:sp>
        <xdr:sp macro="" textlink="">
          <xdr:nvSpPr>
            <xdr:cNvPr id="20" name="TextBox 90">
              <a:extLst>
                <a:ext uri="{FF2B5EF4-FFF2-40B4-BE49-F238E27FC236}">
                  <a16:creationId xmlns:a16="http://schemas.microsoft.com/office/drawing/2014/main" id="{FAA101C5-3A15-0549-99B9-DC6B7E957364}"/>
                </a:ext>
              </a:extLst>
            </xdr:cNvPr>
            <xdr:cNvSpPr txBox="1"/>
          </xdr:nvSpPr>
          <xdr:spPr>
            <a:xfrm>
              <a:off x="2119754" y="3765662"/>
              <a:ext cx="2219935" cy="62623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CDP</a:t>
              </a:r>
            </a:p>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Climate Change</a:t>
              </a:r>
            </a:p>
          </xdr:txBody>
        </xdr:sp>
        <xdr:sp macro="" textlink="">
          <xdr:nvSpPr>
            <xdr:cNvPr id="21" name="TextBox 91">
              <a:extLst>
                <a:ext uri="{FF2B5EF4-FFF2-40B4-BE49-F238E27FC236}">
                  <a16:creationId xmlns:a16="http://schemas.microsoft.com/office/drawing/2014/main" id="{A53AD5DC-D3E7-D94A-BC89-1F0B55181850}"/>
                </a:ext>
              </a:extLst>
            </xdr:cNvPr>
            <xdr:cNvSpPr txBox="1"/>
          </xdr:nvSpPr>
          <xdr:spPr>
            <a:xfrm>
              <a:off x="5513434" y="3699595"/>
              <a:ext cx="1299239" cy="745420"/>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A</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A</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D-</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 name="TextBox 92">
              <a:extLst>
                <a:ext uri="{FF2B5EF4-FFF2-40B4-BE49-F238E27FC236}">
                  <a16:creationId xmlns:a16="http://schemas.microsoft.com/office/drawing/2014/main" id="{A5A1CD78-8173-2D41-9D16-A8EE84EE73E7}"/>
                </a:ext>
              </a:extLst>
            </xdr:cNvPr>
            <xdr:cNvSpPr txBox="1"/>
          </xdr:nvSpPr>
          <xdr:spPr>
            <a:xfrm>
              <a:off x="1948133" y="4571865"/>
              <a:ext cx="4718197" cy="102625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Cellnex remains in the A List for the  fourth consecutive year, maintaining its leadership position with an score of A that is even higher than the sector average (B)</a:t>
              </a:r>
            </a:p>
          </xdr:txBody>
        </xdr:sp>
      </xdr:grpSp>
      <xdr:sp macro="" textlink="">
        <xdr:nvSpPr>
          <xdr:cNvPr id="17" name="Rectangle: Rounded Corners 73">
            <a:extLst>
              <a:ext uri="{FF2B5EF4-FFF2-40B4-BE49-F238E27FC236}">
                <a16:creationId xmlns:a16="http://schemas.microsoft.com/office/drawing/2014/main" id="{A87DFE91-5882-DE42-B6B8-59FCB2B3260B}"/>
              </a:ext>
            </a:extLst>
          </xdr:cNvPr>
          <xdr:cNvSpPr>
            <a:spLocks noChangeAspect="1"/>
          </xdr:cNvSpPr>
        </xdr:nvSpPr>
        <xdr:spPr>
          <a:xfrm>
            <a:off x="3059214" y="4460437"/>
            <a:ext cx="783000" cy="456987"/>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Calibri"/>
            </a:endParaRPr>
          </a:p>
        </xdr:txBody>
      </xdr:sp>
      <xdr:pic>
        <xdr:nvPicPr>
          <xdr:cNvPr id="18" name="Picture 74">
            <a:extLst>
              <a:ext uri="{FF2B5EF4-FFF2-40B4-BE49-F238E27FC236}">
                <a16:creationId xmlns:a16="http://schemas.microsoft.com/office/drawing/2014/main" id="{6A2323B6-5343-5145-B41F-4D746523BAC0}"/>
              </a:ext>
            </a:extLst>
          </xdr:cNvPr>
          <xdr:cNvPicPr>
            <a:picLocks noChangeAspect="1"/>
          </xdr:cNvPicPr>
        </xdr:nvPicPr>
        <xdr:blipFill>
          <a:blip xmlns:r="http://schemas.openxmlformats.org/officeDocument/2006/relationships" r:embed="rId3"/>
          <a:stretch>
            <a:fillRect/>
          </a:stretch>
        </xdr:blipFill>
        <xdr:spPr>
          <a:xfrm>
            <a:off x="3179358" y="4542299"/>
            <a:ext cx="516950" cy="286462"/>
          </a:xfrm>
          <a:prstGeom prst="rect">
            <a:avLst/>
          </a:prstGeom>
        </xdr:spPr>
      </xdr:pic>
    </xdr:grpSp>
    <xdr:clientData/>
  </xdr:twoCellAnchor>
  <xdr:twoCellAnchor editAs="absolute">
    <xdr:from>
      <xdr:col>4</xdr:col>
      <xdr:colOff>625475</xdr:colOff>
      <xdr:row>9</xdr:row>
      <xdr:rowOff>0</xdr:rowOff>
    </xdr:from>
    <xdr:to>
      <xdr:col>4</xdr:col>
      <xdr:colOff>1121834</xdr:colOff>
      <xdr:row>20</xdr:row>
      <xdr:rowOff>84878</xdr:rowOff>
    </xdr:to>
    <xdr:sp macro="" textlink="">
      <xdr:nvSpPr>
        <xdr:cNvPr id="23" name="TextBox 3">
          <a:extLst>
            <a:ext uri="{FF2B5EF4-FFF2-40B4-BE49-F238E27FC236}">
              <a16:creationId xmlns:a16="http://schemas.microsoft.com/office/drawing/2014/main" id="{244E3581-AD77-934B-8717-741751AB5DF7}"/>
            </a:ext>
          </a:extLst>
        </xdr:cNvPr>
        <xdr:cNvSpPr txBox="1"/>
      </xdr:nvSpPr>
      <xdr:spPr>
        <a:xfrm>
          <a:off x="6756400" y="1866900"/>
          <a:ext cx="563034" cy="1900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A</a:t>
          </a:r>
        </a:p>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A-</a:t>
          </a:r>
        </a:p>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B</a:t>
          </a:r>
        </a:p>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B-</a:t>
          </a:r>
        </a:p>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C</a:t>
          </a:r>
        </a:p>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C-</a:t>
          </a:r>
        </a:p>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D</a:t>
          </a:r>
        </a:p>
        <a:p>
          <a:pPr algn="ctr">
            <a:spcBef>
              <a:spcPts val="7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D-</a:t>
          </a:r>
        </a:p>
      </xdr:txBody>
    </xdr:sp>
    <xdr:clientData/>
  </xdr:twoCellAnchor>
  <xdr:twoCellAnchor editAs="absolute">
    <xdr:from>
      <xdr:col>1</xdr:col>
      <xdr:colOff>66675</xdr:colOff>
      <xdr:row>24</xdr:row>
      <xdr:rowOff>76200</xdr:rowOff>
    </xdr:from>
    <xdr:to>
      <xdr:col>4</xdr:col>
      <xdr:colOff>301443</xdr:colOff>
      <xdr:row>37</xdr:row>
      <xdr:rowOff>144821</xdr:rowOff>
    </xdr:to>
    <xdr:grpSp>
      <xdr:nvGrpSpPr>
        <xdr:cNvPr id="84" name="Group 111">
          <a:hlinkClick xmlns:r="http://schemas.openxmlformats.org/officeDocument/2006/relationships" r:id="rId4"/>
          <a:extLst>
            <a:ext uri="{FF2B5EF4-FFF2-40B4-BE49-F238E27FC236}">
              <a16:creationId xmlns:a16="http://schemas.microsoft.com/office/drawing/2014/main" id="{D7C0F40F-5FE2-9F43-8ABF-9837F9CE3160}"/>
            </a:ext>
          </a:extLst>
        </xdr:cNvPr>
        <xdr:cNvGrpSpPr/>
      </xdr:nvGrpSpPr>
      <xdr:grpSpPr>
        <a:xfrm>
          <a:off x="1415415" y="5234940"/>
          <a:ext cx="4280988" cy="2247941"/>
          <a:chOff x="8344185" y="1175948"/>
          <a:chExt cx="2946894" cy="1755089"/>
        </a:xfrm>
      </xdr:grpSpPr>
      <xdr:grpSp>
        <xdr:nvGrpSpPr>
          <xdr:cNvPr id="85" name="Group 112">
            <a:extLst>
              <a:ext uri="{FF2B5EF4-FFF2-40B4-BE49-F238E27FC236}">
                <a16:creationId xmlns:a16="http://schemas.microsoft.com/office/drawing/2014/main" id="{BCD9E074-0C3D-9E41-8C6B-6905309C2405}"/>
              </a:ext>
            </a:extLst>
          </xdr:cNvPr>
          <xdr:cNvGrpSpPr/>
        </xdr:nvGrpSpPr>
        <xdr:grpSpPr>
          <a:xfrm>
            <a:off x="8344185" y="1175948"/>
            <a:ext cx="2946894" cy="1755089"/>
            <a:chOff x="7658861" y="1673082"/>
            <a:chExt cx="2946894" cy="1755089"/>
          </a:xfrm>
        </xdr:grpSpPr>
        <xdr:sp macro="" textlink="">
          <xdr:nvSpPr>
            <xdr:cNvPr id="87" name="Rectangle: Rounded Corners 48">
              <a:extLst>
                <a:ext uri="{FF2B5EF4-FFF2-40B4-BE49-F238E27FC236}">
                  <a16:creationId xmlns:a16="http://schemas.microsoft.com/office/drawing/2014/main" id="{73DB14C1-B6DB-6145-9B74-1252241F9632}"/>
                </a:ext>
              </a:extLst>
            </xdr:cNvPr>
            <xdr:cNvSpPr/>
          </xdr:nvSpPr>
          <xdr:spPr>
            <a:xfrm>
              <a:off x="8115569" y="1915687"/>
              <a:ext cx="2442617" cy="1512484"/>
            </a:xfrm>
            <a:prstGeom prst="roundRect">
              <a:avLst/>
            </a:prstGeom>
            <a:solidFill>
              <a:srgbClr val="18A1B1"/>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Calibri"/>
              </a:endParaRPr>
            </a:p>
          </xdr:txBody>
        </xdr:sp>
        <xdr:sp macro="" textlink="">
          <xdr:nvSpPr>
            <xdr:cNvPr id="88" name="TextBox 90">
              <a:extLst>
                <a:ext uri="{FF2B5EF4-FFF2-40B4-BE49-F238E27FC236}">
                  <a16:creationId xmlns:a16="http://schemas.microsoft.com/office/drawing/2014/main" id="{7B887013-79E5-7245-A629-CF44A389FD77}"/>
                </a:ext>
              </a:extLst>
            </xdr:cNvPr>
            <xdr:cNvSpPr txBox="1"/>
          </xdr:nvSpPr>
          <xdr:spPr>
            <a:xfrm>
              <a:off x="8379673" y="2078890"/>
              <a:ext cx="1166711" cy="399797"/>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Sustainalytics</a:t>
              </a:r>
            </a:p>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ESG Risk Rating </a:t>
              </a:r>
              <a:r>
                <a:rPr lang="es-ES" sz="1400" b="1" baseline="30000">
                  <a:solidFill>
                    <a:prstClr val="white"/>
                  </a:solidFill>
                  <a:latin typeface="Roboto" panose="02000000000000000000" pitchFamily="2" charset="0"/>
                  <a:ea typeface="Roboto" panose="02000000000000000000" pitchFamily="2" charset="0"/>
                  <a:cs typeface="Roboto" panose="02000000000000000000" pitchFamily="2" charset="0"/>
                </a:rPr>
                <a:t>(1)</a:t>
              </a:r>
            </a:p>
          </xdr:txBody>
        </xdr:sp>
        <xdr:sp macro="" textlink="">
          <xdr:nvSpPr>
            <xdr:cNvPr id="89" name="TextBox 91">
              <a:extLst>
                <a:ext uri="{FF2B5EF4-FFF2-40B4-BE49-F238E27FC236}">
                  <a16:creationId xmlns:a16="http://schemas.microsoft.com/office/drawing/2014/main" id="{DF291D68-2C90-6D4A-8381-4C0DACB93658}"/>
                </a:ext>
              </a:extLst>
            </xdr:cNvPr>
            <xdr:cNvSpPr txBox="1"/>
          </xdr:nvSpPr>
          <xdr:spPr>
            <a:xfrm>
              <a:off x="9901285" y="1995832"/>
              <a:ext cx="704470" cy="517284"/>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14.0</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0</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+40</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90" name="Rectangle: Rounded Corners 117">
              <a:extLst>
                <a:ext uri="{FF2B5EF4-FFF2-40B4-BE49-F238E27FC236}">
                  <a16:creationId xmlns:a16="http://schemas.microsoft.com/office/drawing/2014/main" id="{E5371ACC-48BE-9048-9562-BCDFCDD5113B}"/>
                </a:ext>
              </a:extLst>
            </xdr:cNvPr>
            <xdr:cNvSpPr>
              <a:spLocks noChangeAspect="1"/>
            </xdr:cNvSpPr>
          </xdr:nvSpPr>
          <xdr:spPr>
            <a:xfrm>
              <a:off x="7659192" y="1673082"/>
              <a:ext cx="783000" cy="456987"/>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Calibri"/>
              </a:endParaRPr>
            </a:p>
          </xdr:txBody>
        </xdr:sp>
        <xdr:pic>
          <xdr:nvPicPr>
            <xdr:cNvPr id="91" name="Picture 11" descr="Home – Sustainalytics">
              <a:extLst>
                <a:ext uri="{FF2B5EF4-FFF2-40B4-BE49-F238E27FC236}">
                  <a16:creationId xmlns:a16="http://schemas.microsoft.com/office/drawing/2014/main" id="{3A254EE5-73D8-8E4B-9512-7DCB1E660D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58861" y="1820230"/>
              <a:ext cx="783001" cy="184760"/>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86" name="TextBox 92">
            <a:extLst>
              <a:ext uri="{FF2B5EF4-FFF2-40B4-BE49-F238E27FC236}">
                <a16:creationId xmlns:a16="http://schemas.microsoft.com/office/drawing/2014/main" id="{690360C4-36B4-E341-A2FC-C920EE69861D}"/>
              </a:ext>
            </a:extLst>
          </xdr:cNvPr>
          <xdr:cNvSpPr txBox="1"/>
        </xdr:nvSpPr>
        <xdr:spPr>
          <a:xfrm>
            <a:off x="8906177" y="2105465"/>
            <a:ext cx="2215729" cy="68052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Consolidated as a low-risk ESG company, placing it in the top five companies in the global Telecom Services industry, Cellnex was ESG top-rated in 2022 and 2023</a:t>
            </a:r>
          </a:p>
        </xdr:txBody>
      </xdr:sp>
    </xdr:grpSp>
    <xdr:clientData/>
  </xdr:twoCellAnchor>
  <xdr:twoCellAnchor editAs="absolute">
    <xdr:from>
      <xdr:col>4</xdr:col>
      <xdr:colOff>714375</xdr:colOff>
      <xdr:row>24</xdr:row>
      <xdr:rowOff>1</xdr:rowOff>
    </xdr:from>
    <xdr:to>
      <xdr:col>8</xdr:col>
      <xdr:colOff>387350</xdr:colOff>
      <xdr:row>39</xdr:row>
      <xdr:rowOff>63501</xdr:rowOff>
    </xdr:to>
    <xdr:graphicFrame macro="">
      <xdr:nvGraphicFramePr>
        <xdr:cNvPr id="92" name="Gráfico 91">
          <a:extLst>
            <a:ext uri="{FF2B5EF4-FFF2-40B4-BE49-F238E27FC236}">
              <a16:creationId xmlns:a16="http://schemas.microsoft.com/office/drawing/2014/main" id="{AB0730FC-FF3F-404C-A33B-96BF3F349B01}"/>
            </a:ext>
            <a:ext uri="{147F2762-F138-4A5C-976F-8EAC2B608ADB}">
              <a16:predDERef xmlns:a16="http://schemas.microsoft.com/office/drawing/2014/main" pred="{4B7A098A-E7D1-4078-8D83-54C991EFE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66675</xdr:colOff>
      <xdr:row>42</xdr:row>
      <xdr:rowOff>76200</xdr:rowOff>
    </xdr:from>
    <xdr:to>
      <xdr:col>4</xdr:col>
      <xdr:colOff>270814</xdr:colOff>
      <xdr:row>55</xdr:row>
      <xdr:rowOff>148260</xdr:rowOff>
    </xdr:to>
    <xdr:grpSp>
      <xdr:nvGrpSpPr>
        <xdr:cNvPr id="93" name="Group 59">
          <a:hlinkClick xmlns:r="http://schemas.openxmlformats.org/officeDocument/2006/relationships" r:id="rId7"/>
          <a:extLst>
            <a:ext uri="{FF2B5EF4-FFF2-40B4-BE49-F238E27FC236}">
              <a16:creationId xmlns:a16="http://schemas.microsoft.com/office/drawing/2014/main" id="{41B68962-4A3D-474A-A460-2D244452984A}"/>
            </a:ext>
          </a:extLst>
        </xdr:cNvPr>
        <xdr:cNvGrpSpPr/>
      </xdr:nvGrpSpPr>
      <xdr:grpSpPr>
        <a:xfrm>
          <a:off x="1415415" y="8260080"/>
          <a:ext cx="4250359" cy="2251380"/>
          <a:chOff x="1037657" y="1425096"/>
          <a:chExt cx="2970163" cy="1805302"/>
        </a:xfrm>
      </xdr:grpSpPr>
      <xdr:sp macro="" textlink="">
        <xdr:nvSpPr>
          <xdr:cNvPr id="94" name="Freeform 364">
            <a:extLst>
              <a:ext uri="{FF2B5EF4-FFF2-40B4-BE49-F238E27FC236}">
                <a16:creationId xmlns:a16="http://schemas.microsoft.com/office/drawing/2014/main" id="{E81C2632-3162-274C-AD22-419650F7414E}"/>
              </a:ext>
            </a:extLst>
          </xdr:cNvPr>
          <xdr:cNvSpPr>
            <a:spLocks noEditPoints="1"/>
          </xdr:cNvSpPr>
        </xdr:nvSpPr>
        <xdr:spPr bwMode="auto">
          <a:xfrm>
            <a:off x="2785504" y="1829416"/>
            <a:ext cx="173296" cy="133990"/>
          </a:xfrm>
          <a:custGeom>
            <a:avLst/>
            <a:gdLst>
              <a:gd name="T0" fmla="*/ 83 w 89"/>
              <a:gd name="T1" fmla="*/ 18 h 81"/>
              <a:gd name="T2" fmla="*/ 46 w 89"/>
              <a:gd name="T3" fmla="*/ 80 h 81"/>
              <a:gd name="T4" fmla="*/ 5 w 89"/>
              <a:gd name="T5" fmla="*/ 59 h 81"/>
              <a:gd name="T6" fmla="*/ 13 w 89"/>
              <a:gd name="T7" fmla="*/ 32 h 81"/>
              <a:gd name="T8" fmla="*/ 38 w 89"/>
              <a:gd name="T9" fmla="*/ 2 h 81"/>
              <a:gd name="T10" fmla="*/ 40 w 89"/>
              <a:gd name="T11" fmla="*/ 29 h 81"/>
              <a:gd name="T12" fmla="*/ 40 w 89"/>
              <a:gd name="T13" fmla="*/ 38 h 81"/>
              <a:gd name="T14" fmla="*/ 57 w 89"/>
              <a:gd name="T15" fmla="*/ 58 h 81"/>
              <a:gd name="T16" fmla="*/ 66 w 89"/>
              <a:gd name="T17" fmla="*/ 35 h 81"/>
              <a:gd name="T18" fmla="*/ 58 w 89"/>
              <a:gd name="T19" fmla="*/ 22 h 81"/>
              <a:gd name="T20" fmla="*/ 35 w 89"/>
              <a:gd name="T21" fmla="*/ 12 h 81"/>
              <a:gd name="T22" fmla="*/ 34 w 89"/>
              <a:gd name="T23" fmla="*/ 13 h 81"/>
              <a:gd name="T24" fmla="*/ 31 w 89"/>
              <a:gd name="T25" fmla="*/ 17 h 81"/>
              <a:gd name="T26" fmla="*/ 33 w 89"/>
              <a:gd name="T27" fmla="*/ 14 h 81"/>
              <a:gd name="T28" fmla="*/ 35 w 89"/>
              <a:gd name="T29" fmla="*/ 12 h 81"/>
              <a:gd name="T30" fmla="*/ 36 w 89"/>
              <a:gd name="T31" fmla="*/ 15 h 81"/>
              <a:gd name="T32" fmla="*/ 31 w 89"/>
              <a:gd name="T33" fmla="*/ 23 h 81"/>
              <a:gd name="T34" fmla="*/ 32 w 89"/>
              <a:gd name="T35" fmla="*/ 21 h 81"/>
              <a:gd name="T36" fmla="*/ 34 w 89"/>
              <a:gd name="T37" fmla="*/ 25 h 81"/>
              <a:gd name="T38" fmla="*/ 12 w 89"/>
              <a:gd name="T39" fmla="*/ 38 h 81"/>
              <a:gd name="T40" fmla="*/ 14 w 89"/>
              <a:gd name="T41" fmla="*/ 33 h 81"/>
              <a:gd name="T42" fmla="*/ 65 w 89"/>
              <a:gd name="T43" fmla="*/ 40 h 81"/>
              <a:gd name="T44" fmla="*/ 69 w 89"/>
              <a:gd name="T45" fmla="*/ 46 h 81"/>
              <a:gd name="T46" fmla="*/ 7 w 89"/>
              <a:gd name="T47" fmla="*/ 52 h 81"/>
              <a:gd name="T48" fmla="*/ 7 w 89"/>
              <a:gd name="T49" fmla="*/ 52 h 81"/>
              <a:gd name="T50" fmla="*/ 19 w 89"/>
              <a:gd name="T51" fmla="*/ 55 h 81"/>
              <a:gd name="T52" fmla="*/ 12 w 89"/>
              <a:gd name="T53" fmla="*/ 55 h 81"/>
              <a:gd name="T54" fmla="*/ 28 w 89"/>
              <a:gd name="T55" fmla="*/ 55 h 81"/>
              <a:gd name="T56" fmla="*/ 61 w 89"/>
              <a:gd name="T57" fmla="*/ 50 h 81"/>
              <a:gd name="T58" fmla="*/ 61 w 89"/>
              <a:gd name="T59" fmla="*/ 50 h 81"/>
              <a:gd name="T60" fmla="*/ 31 w 89"/>
              <a:gd name="T61" fmla="*/ 44 h 81"/>
              <a:gd name="T62" fmla="*/ 38 w 89"/>
              <a:gd name="T63" fmla="*/ 48 h 81"/>
              <a:gd name="T64" fmla="*/ 18 w 89"/>
              <a:gd name="T65" fmla="*/ 51 h 81"/>
              <a:gd name="T66" fmla="*/ 25 w 89"/>
              <a:gd name="T67" fmla="*/ 54 h 81"/>
              <a:gd name="T68" fmla="*/ 27 w 89"/>
              <a:gd name="T69" fmla="*/ 51 h 81"/>
              <a:gd name="T70" fmla="*/ 16 w 89"/>
              <a:gd name="T71" fmla="*/ 55 h 81"/>
              <a:gd name="T72" fmla="*/ 35 w 89"/>
              <a:gd name="T73" fmla="*/ 59 h 81"/>
              <a:gd name="T74" fmla="*/ 33 w 89"/>
              <a:gd name="T75" fmla="*/ 57 h 81"/>
              <a:gd name="T76" fmla="*/ 35 w 89"/>
              <a:gd name="T77" fmla="*/ 64 h 81"/>
              <a:gd name="T78" fmla="*/ 44 w 89"/>
              <a:gd name="T79" fmla="*/ 67 h 81"/>
              <a:gd name="T80" fmla="*/ 46 w 89"/>
              <a:gd name="T81" fmla="*/ 68 h 81"/>
              <a:gd name="T82" fmla="*/ 51 w 89"/>
              <a:gd name="T83" fmla="*/ 68 h 81"/>
              <a:gd name="T84" fmla="*/ 47 w 89"/>
              <a:gd name="T85" fmla="*/ 75 h 81"/>
              <a:gd name="T86" fmla="*/ 51 w 89"/>
              <a:gd name="T87" fmla="*/ 68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89" h="81">
                <a:moveTo>
                  <a:pt x="58" y="0"/>
                </a:moveTo>
                <a:cubicBezTo>
                  <a:pt x="59" y="6"/>
                  <a:pt x="58" y="14"/>
                  <a:pt x="61" y="19"/>
                </a:cubicBezTo>
                <a:cubicBezTo>
                  <a:pt x="70" y="20"/>
                  <a:pt x="75" y="19"/>
                  <a:pt x="83" y="18"/>
                </a:cubicBezTo>
                <a:cubicBezTo>
                  <a:pt x="89" y="36"/>
                  <a:pt x="73" y="48"/>
                  <a:pt x="64" y="57"/>
                </a:cubicBezTo>
                <a:cubicBezTo>
                  <a:pt x="62" y="57"/>
                  <a:pt x="63" y="55"/>
                  <a:pt x="60" y="56"/>
                </a:cubicBezTo>
                <a:cubicBezTo>
                  <a:pt x="59" y="67"/>
                  <a:pt x="51" y="72"/>
                  <a:pt x="46" y="80"/>
                </a:cubicBezTo>
                <a:cubicBezTo>
                  <a:pt x="41" y="79"/>
                  <a:pt x="37" y="81"/>
                  <a:pt x="32" y="78"/>
                </a:cubicBezTo>
                <a:cubicBezTo>
                  <a:pt x="34" y="72"/>
                  <a:pt x="31" y="64"/>
                  <a:pt x="30" y="58"/>
                </a:cubicBezTo>
                <a:cubicBezTo>
                  <a:pt x="22" y="57"/>
                  <a:pt x="13" y="59"/>
                  <a:pt x="5" y="59"/>
                </a:cubicBezTo>
                <a:cubicBezTo>
                  <a:pt x="3" y="57"/>
                  <a:pt x="4" y="51"/>
                  <a:pt x="1" y="50"/>
                </a:cubicBezTo>
                <a:cubicBezTo>
                  <a:pt x="0" y="42"/>
                  <a:pt x="7" y="39"/>
                  <a:pt x="9" y="32"/>
                </a:cubicBezTo>
                <a:cubicBezTo>
                  <a:pt x="11" y="31"/>
                  <a:pt x="12" y="31"/>
                  <a:pt x="13" y="32"/>
                </a:cubicBezTo>
                <a:cubicBezTo>
                  <a:pt x="13" y="30"/>
                  <a:pt x="13" y="27"/>
                  <a:pt x="15" y="27"/>
                </a:cubicBezTo>
                <a:cubicBezTo>
                  <a:pt x="18" y="27"/>
                  <a:pt x="21" y="26"/>
                  <a:pt x="24" y="25"/>
                </a:cubicBezTo>
                <a:cubicBezTo>
                  <a:pt x="23" y="13"/>
                  <a:pt x="33" y="10"/>
                  <a:pt x="38" y="2"/>
                </a:cubicBezTo>
                <a:cubicBezTo>
                  <a:pt x="45" y="2"/>
                  <a:pt x="51" y="1"/>
                  <a:pt x="58" y="0"/>
                </a:cubicBezTo>
                <a:close/>
                <a:moveTo>
                  <a:pt x="41" y="5"/>
                </a:moveTo>
                <a:cubicBezTo>
                  <a:pt x="39" y="12"/>
                  <a:pt x="43" y="22"/>
                  <a:pt x="40" y="29"/>
                </a:cubicBezTo>
                <a:cubicBezTo>
                  <a:pt x="33" y="26"/>
                  <a:pt x="26" y="30"/>
                  <a:pt x="17" y="29"/>
                </a:cubicBezTo>
                <a:cubicBezTo>
                  <a:pt x="16" y="31"/>
                  <a:pt x="17" y="36"/>
                  <a:pt x="18" y="39"/>
                </a:cubicBezTo>
                <a:cubicBezTo>
                  <a:pt x="26" y="39"/>
                  <a:pt x="32" y="38"/>
                  <a:pt x="40" y="38"/>
                </a:cubicBezTo>
                <a:cubicBezTo>
                  <a:pt x="44" y="41"/>
                  <a:pt x="40" y="49"/>
                  <a:pt x="42" y="55"/>
                </a:cubicBezTo>
                <a:cubicBezTo>
                  <a:pt x="42" y="57"/>
                  <a:pt x="46" y="57"/>
                  <a:pt x="43" y="59"/>
                </a:cubicBezTo>
                <a:cubicBezTo>
                  <a:pt x="47" y="57"/>
                  <a:pt x="54" y="63"/>
                  <a:pt x="57" y="58"/>
                </a:cubicBezTo>
                <a:cubicBezTo>
                  <a:pt x="57" y="56"/>
                  <a:pt x="54" y="57"/>
                  <a:pt x="54" y="55"/>
                </a:cubicBezTo>
                <a:cubicBezTo>
                  <a:pt x="60" y="52"/>
                  <a:pt x="54" y="40"/>
                  <a:pt x="58" y="36"/>
                </a:cubicBezTo>
                <a:cubicBezTo>
                  <a:pt x="61" y="37"/>
                  <a:pt x="64" y="36"/>
                  <a:pt x="66" y="35"/>
                </a:cubicBezTo>
                <a:cubicBezTo>
                  <a:pt x="70" y="38"/>
                  <a:pt x="75" y="37"/>
                  <a:pt x="79" y="36"/>
                </a:cubicBezTo>
                <a:cubicBezTo>
                  <a:pt x="81" y="32"/>
                  <a:pt x="81" y="28"/>
                  <a:pt x="81" y="22"/>
                </a:cubicBezTo>
                <a:cubicBezTo>
                  <a:pt x="74" y="21"/>
                  <a:pt x="65" y="22"/>
                  <a:pt x="58" y="22"/>
                </a:cubicBezTo>
                <a:cubicBezTo>
                  <a:pt x="57" y="17"/>
                  <a:pt x="56" y="10"/>
                  <a:pt x="56" y="4"/>
                </a:cubicBezTo>
                <a:cubicBezTo>
                  <a:pt x="51" y="3"/>
                  <a:pt x="45" y="4"/>
                  <a:pt x="41" y="5"/>
                </a:cubicBezTo>
                <a:close/>
                <a:moveTo>
                  <a:pt x="35" y="12"/>
                </a:moveTo>
                <a:cubicBezTo>
                  <a:pt x="35" y="12"/>
                  <a:pt x="35" y="12"/>
                  <a:pt x="35" y="12"/>
                </a:cubicBezTo>
                <a:cubicBezTo>
                  <a:pt x="34" y="12"/>
                  <a:pt x="34" y="12"/>
                  <a:pt x="34" y="13"/>
                </a:cubicBezTo>
                <a:cubicBezTo>
                  <a:pt x="34" y="13"/>
                  <a:pt x="34" y="13"/>
                  <a:pt x="34" y="13"/>
                </a:cubicBezTo>
                <a:cubicBezTo>
                  <a:pt x="33" y="13"/>
                  <a:pt x="33" y="14"/>
                  <a:pt x="33" y="14"/>
                </a:cubicBezTo>
                <a:cubicBezTo>
                  <a:pt x="33" y="14"/>
                  <a:pt x="33" y="14"/>
                  <a:pt x="32" y="14"/>
                </a:cubicBezTo>
                <a:cubicBezTo>
                  <a:pt x="32" y="16"/>
                  <a:pt x="30" y="15"/>
                  <a:pt x="31" y="17"/>
                </a:cubicBezTo>
                <a:cubicBezTo>
                  <a:pt x="29" y="18"/>
                  <a:pt x="26" y="21"/>
                  <a:pt x="28" y="23"/>
                </a:cubicBezTo>
                <a:cubicBezTo>
                  <a:pt x="28" y="21"/>
                  <a:pt x="30" y="20"/>
                  <a:pt x="31" y="17"/>
                </a:cubicBezTo>
                <a:cubicBezTo>
                  <a:pt x="32" y="16"/>
                  <a:pt x="33" y="16"/>
                  <a:pt x="33" y="14"/>
                </a:cubicBezTo>
                <a:cubicBezTo>
                  <a:pt x="34" y="14"/>
                  <a:pt x="34" y="14"/>
                  <a:pt x="34" y="13"/>
                </a:cubicBezTo>
                <a:cubicBezTo>
                  <a:pt x="35" y="13"/>
                  <a:pt x="35" y="13"/>
                  <a:pt x="35" y="12"/>
                </a:cubicBezTo>
                <a:cubicBezTo>
                  <a:pt x="35" y="12"/>
                  <a:pt x="35" y="12"/>
                  <a:pt x="35" y="12"/>
                </a:cubicBezTo>
                <a:cubicBezTo>
                  <a:pt x="36" y="11"/>
                  <a:pt x="35" y="11"/>
                  <a:pt x="35" y="12"/>
                </a:cubicBezTo>
                <a:close/>
                <a:moveTo>
                  <a:pt x="36" y="15"/>
                </a:moveTo>
                <a:cubicBezTo>
                  <a:pt x="37" y="15"/>
                  <a:pt x="36" y="15"/>
                  <a:pt x="36" y="15"/>
                </a:cubicBezTo>
                <a:close/>
                <a:moveTo>
                  <a:pt x="32" y="21"/>
                </a:moveTo>
                <a:cubicBezTo>
                  <a:pt x="32" y="21"/>
                  <a:pt x="31" y="21"/>
                  <a:pt x="31" y="21"/>
                </a:cubicBezTo>
                <a:cubicBezTo>
                  <a:pt x="31" y="21"/>
                  <a:pt x="30" y="23"/>
                  <a:pt x="31" y="23"/>
                </a:cubicBezTo>
                <a:cubicBezTo>
                  <a:pt x="32" y="22"/>
                  <a:pt x="32" y="22"/>
                  <a:pt x="32" y="21"/>
                </a:cubicBezTo>
                <a:cubicBezTo>
                  <a:pt x="33" y="21"/>
                  <a:pt x="34" y="19"/>
                  <a:pt x="34" y="18"/>
                </a:cubicBezTo>
                <a:cubicBezTo>
                  <a:pt x="33" y="18"/>
                  <a:pt x="32" y="20"/>
                  <a:pt x="32" y="21"/>
                </a:cubicBezTo>
                <a:close/>
                <a:moveTo>
                  <a:pt x="34" y="25"/>
                </a:moveTo>
                <a:cubicBezTo>
                  <a:pt x="34" y="23"/>
                  <a:pt x="39" y="22"/>
                  <a:pt x="37" y="19"/>
                </a:cubicBezTo>
                <a:cubicBezTo>
                  <a:pt x="36" y="21"/>
                  <a:pt x="32" y="23"/>
                  <a:pt x="34" y="25"/>
                </a:cubicBezTo>
                <a:close/>
                <a:moveTo>
                  <a:pt x="30" y="24"/>
                </a:moveTo>
                <a:cubicBezTo>
                  <a:pt x="30" y="25"/>
                  <a:pt x="29" y="24"/>
                  <a:pt x="30" y="24"/>
                </a:cubicBezTo>
                <a:close/>
                <a:moveTo>
                  <a:pt x="12" y="38"/>
                </a:moveTo>
                <a:cubicBezTo>
                  <a:pt x="9" y="40"/>
                  <a:pt x="5" y="44"/>
                  <a:pt x="6" y="48"/>
                </a:cubicBezTo>
                <a:cubicBezTo>
                  <a:pt x="7" y="45"/>
                  <a:pt x="11" y="42"/>
                  <a:pt x="12" y="38"/>
                </a:cubicBezTo>
                <a:cubicBezTo>
                  <a:pt x="14" y="37"/>
                  <a:pt x="14" y="35"/>
                  <a:pt x="14" y="33"/>
                </a:cubicBezTo>
                <a:cubicBezTo>
                  <a:pt x="11" y="34"/>
                  <a:pt x="13" y="37"/>
                  <a:pt x="12" y="38"/>
                </a:cubicBezTo>
                <a:close/>
                <a:moveTo>
                  <a:pt x="60" y="48"/>
                </a:moveTo>
                <a:cubicBezTo>
                  <a:pt x="61" y="45"/>
                  <a:pt x="64" y="43"/>
                  <a:pt x="65" y="40"/>
                </a:cubicBezTo>
                <a:cubicBezTo>
                  <a:pt x="61" y="40"/>
                  <a:pt x="58" y="45"/>
                  <a:pt x="60" y="48"/>
                </a:cubicBezTo>
                <a:close/>
                <a:moveTo>
                  <a:pt x="63" y="53"/>
                </a:moveTo>
                <a:cubicBezTo>
                  <a:pt x="66" y="52"/>
                  <a:pt x="67" y="49"/>
                  <a:pt x="69" y="46"/>
                </a:cubicBezTo>
                <a:cubicBezTo>
                  <a:pt x="71" y="44"/>
                  <a:pt x="74" y="42"/>
                  <a:pt x="73" y="40"/>
                </a:cubicBezTo>
                <a:cubicBezTo>
                  <a:pt x="70" y="44"/>
                  <a:pt x="65" y="48"/>
                  <a:pt x="63" y="53"/>
                </a:cubicBezTo>
                <a:close/>
                <a:moveTo>
                  <a:pt x="7" y="52"/>
                </a:moveTo>
                <a:cubicBezTo>
                  <a:pt x="11" y="50"/>
                  <a:pt x="13" y="44"/>
                  <a:pt x="15" y="41"/>
                </a:cubicBezTo>
                <a:cubicBezTo>
                  <a:pt x="15" y="40"/>
                  <a:pt x="15" y="40"/>
                  <a:pt x="14" y="40"/>
                </a:cubicBezTo>
                <a:cubicBezTo>
                  <a:pt x="12" y="45"/>
                  <a:pt x="8" y="47"/>
                  <a:pt x="7" y="52"/>
                </a:cubicBezTo>
                <a:close/>
                <a:moveTo>
                  <a:pt x="19" y="55"/>
                </a:moveTo>
                <a:cubicBezTo>
                  <a:pt x="23" y="54"/>
                  <a:pt x="27" y="45"/>
                  <a:pt x="28" y="41"/>
                </a:cubicBezTo>
                <a:cubicBezTo>
                  <a:pt x="25" y="46"/>
                  <a:pt x="21" y="50"/>
                  <a:pt x="19" y="55"/>
                </a:cubicBezTo>
                <a:close/>
                <a:moveTo>
                  <a:pt x="12" y="55"/>
                </a:moveTo>
                <a:cubicBezTo>
                  <a:pt x="14" y="51"/>
                  <a:pt x="20" y="45"/>
                  <a:pt x="20" y="42"/>
                </a:cubicBezTo>
                <a:cubicBezTo>
                  <a:pt x="17" y="46"/>
                  <a:pt x="11" y="50"/>
                  <a:pt x="12" y="55"/>
                </a:cubicBezTo>
                <a:close/>
                <a:moveTo>
                  <a:pt x="28" y="55"/>
                </a:moveTo>
                <a:cubicBezTo>
                  <a:pt x="32" y="51"/>
                  <a:pt x="35" y="47"/>
                  <a:pt x="38" y="42"/>
                </a:cubicBezTo>
                <a:cubicBezTo>
                  <a:pt x="32" y="44"/>
                  <a:pt x="30" y="49"/>
                  <a:pt x="28" y="55"/>
                </a:cubicBezTo>
                <a:close/>
                <a:moveTo>
                  <a:pt x="67" y="42"/>
                </a:moveTo>
                <a:cubicBezTo>
                  <a:pt x="67" y="42"/>
                  <a:pt x="67" y="42"/>
                  <a:pt x="66" y="42"/>
                </a:cubicBezTo>
                <a:cubicBezTo>
                  <a:pt x="65" y="45"/>
                  <a:pt x="62" y="47"/>
                  <a:pt x="61" y="50"/>
                </a:cubicBezTo>
                <a:cubicBezTo>
                  <a:pt x="61" y="50"/>
                  <a:pt x="61" y="50"/>
                  <a:pt x="61" y="50"/>
                </a:cubicBezTo>
                <a:cubicBezTo>
                  <a:pt x="61" y="51"/>
                  <a:pt x="59" y="52"/>
                  <a:pt x="60" y="53"/>
                </a:cubicBezTo>
                <a:cubicBezTo>
                  <a:pt x="60" y="52"/>
                  <a:pt x="61" y="52"/>
                  <a:pt x="61" y="50"/>
                </a:cubicBezTo>
                <a:cubicBezTo>
                  <a:pt x="64" y="48"/>
                  <a:pt x="65" y="45"/>
                  <a:pt x="67" y="42"/>
                </a:cubicBezTo>
                <a:cubicBezTo>
                  <a:pt x="68" y="42"/>
                  <a:pt x="67" y="42"/>
                  <a:pt x="67" y="42"/>
                </a:cubicBezTo>
                <a:close/>
                <a:moveTo>
                  <a:pt x="31" y="44"/>
                </a:moveTo>
                <a:cubicBezTo>
                  <a:pt x="32" y="46"/>
                  <a:pt x="32" y="41"/>
                  <a:pt x="31" y="44"/>
                </a:cubicBezTo>
                <a:close/>
                <a:moveTo>
                  <a:pt x="37" y="51"/>
                </a:moveTo>
                <a:cubicBezTo>
                  <a:pt x="37" y="50"/>
                  <a:pt x="38" y="49"/>
                  <a:pt x="38" y="48"/>
                </a:cubicBezTo>
                <a:cubicBezTo>
                  <a:pt x="37" y="48"/>
                  <a:pt x="36" y="51"/>
                  <a:pt x="37" y="51"/>
                </a:cubicBezTo>
                <a:close/>
                <a:moveTo>
                  <a:pt x="18" y="51"/>
                </a:moveTo>
                <a:cubicBezTo>
                  <a:pt x="18" y="51"/>
                  <a:pt x="18" y="50"/>
                  <a:pt x="18" y="51"/>
                </a:cubicBezTo>
                <a:close/>
                <a:moveTo>
                  <a:pt x="27" y="51"/>
                </a:moveTo>
                <a:cubicBezTo>
                  <a:pt x="26" y="51"/>
                  <a:pt x="26" y="51"/>
                  <a:pt x="26" y="51"/>
                </a:cubicBezTo>
                <a:cubicBezTo>
                  <a:pt x="25" y="51"/>
                  <a:pt x="23" y="53"/>
                  <a:pt x="25" y="54"/>
                </a:cubicBezTo>
                <a:cubicBezTo>
                  <a:pt x="25" y="53"/>
                  <a:pt x="26" y="53"/>
                  <a:pt x="26" y="51"/>
                </a:cubicBezTo>
                <a:cubicBezTo>
                  <a:pt x="27" y="51"/>
                  <a:pt x="27" y="51"/>
                  <a:pt x="27" y="51"/>
                </a:cubicBezTo>
                <a:cubicBezTo>
                  <a:pt x="28" y="50"/>
                  <a:pt x="27" y="50"/>
                  <a:pt x="27" y="51"/>
                </a:cubicBezTo>
                <a:close/>
                <a:moveTo>
                  <a:pt x="16" y="55"/>
                </a:moveTo>
                <a:cubicBezTo>
                  <a:pt x="16" y="54"/>
                  <a:pt x="20" y="52"/>
                  <a:pt x="17" y="51"/>
                </a:cubicBezTo>
                <a:cubicBezTo>
                  <a:pt x="17" y="53"/>
                  <a:pt x="14" y="54"/>
                  <a:pt x="16" y="55"/>
                </a:cubicBezTo>
                <a:close/>
                <a:moveTo>
                  <a:pt x="35" y="59"/>
                </a:moveTo>
                <a:cubicBezTo>
                  <a:pt x="35" y="57"/>
                  <a:pt x="40" y="54"/>
                  <a:pt x="38" y="52"/>
                </a:cubicBezTo>
                <a:cubicBezTo>
                  <a:pt x="38" y="55"/>
                  <a:pt x="33" y="57"/>
                  <a:pt x="35" y="59"/>
                </a:cubicBezTo>
                <a:close/>
                <a:moveTo>
                  <a:pt x="33" y="57"/>
                </a:moveTo>
                <a:cubicBezTo>
                  <a:pt x="34" y="56"/>
                  <a:pt x="34" y="55"/>
                  <a:pt x="35" y="53"/>
                </a:cubicBezTo>
                <a:cubicBezTo>
                  <a:pt x="33" y="53"/>
                  <a:pt x="32" y="56"/>
                  <a:pt x="33" y="57"/>
                </a:cubicBezTo>
                <a:close/>
                <a:moveTo>
                  <a:pt x="35" y="64"/>
                </a:moveTo>
                <a:cubicBezTo>
                  <a:pt x="37" y="63"/>
                  <a:pt x="40" y="60"/>
                  <a:pt x="39" y="58"/>
                </a:cubicBezTo>
                <a:cubicBezTo>
                  <a:pt x="38" y="60"/>
                  <a:pt x="36" y="61"/>
                  <a:pt x="35" y="64"/>
                </a:cubicBezTo>
                <a:close/>
                <a:moveTo>
                  <a:pt x="44" y="67"/>
                </a:moveTo>
                <a:cubicBezTo>
                  <a:pt x="44" y="66"/>
                  <a:pt x="48" y="63"/>
                  <a:pt x="45" y="63"/>
                </a:cubicBezTo>
                <a:cubicBezTo>
                  <a:pt x="46" y="65"/>
                  <a:pt x="42" y="66"/>
                  <a:pt x="44" y="67"/>
                </a:cubicBezTo>
                <a:close/>
                <a:moveTo>
                  <a:pt x="46" y="68"/>
                </a:moveTo>
                <a:cubicBezTo>
                  <a:pt x="45" y="69"/>
                  <a:pt x="43" y="72"/>
                  <a:pt x="44" y="73"/>
                </a:cubicBezTo>
                <a:cubicBezTo>
                  <a:pt x="45" y="72"/>
                  <a:pt x="46" y="71"/>
                  <a:pt x="46" y="68"/>
                </a:cubicBezTo>
                <a:cubicBezTo>
                  <a:pt x="48" y="69"/>
                  <a:pt x="49" y="66"/>
                  <a:pt x="47" y="66"/>
                </a:cubicBezTo>
                <a:cubicBezTo>
                  <a:pt x="47" y="67"/>
                  <a:pt x="47" y="67"/>
                  <a:pt x="46" y="68"/>
                </a:cubicBezTo>
                <a:close/>
                <a:moveTo>
                  <a:pt x="51" y="68"/>
                </a:moveTo>
                <a:cubicBezTo>
                  <a:pt x="51" y="68"/>
                  <a:pt x="51" y="68"/>
                  <a:pt x="50" y="68"/>
                </a:cubicBezTo>
                <a:cubicBezTo>
                  <a:pt x="50" y="69"/>
                  <a:pt x="48" y="69"/>
                  <a:pt x="49" y="72"/>
                </a:cubicBezTo>
                <a:cubicBezTo>
                  <a:pt x="48" y="72"/>
                  <a:pt x="45" y="74"/>
                  <a:pt x="47" y="75"/>
                </a:cubicBezTo>
                <a:cubicBezTo>
                  <a:pt x="47" y="73"/>
                  <a:pt x="49" y="73"/>
                  <a:pt x="49" y="72"/>
                </a:cubicBezTo>
                <a:cubicBezTo>
                  <a:pt x="50" y="71"/>
                  <a:pt x="50" y="69"/>
                  <a:pt x="51" y="68"/>
                </a:cubicBezTo>
                <a:cubicBezTo>
                  <a:pt x="52" y="67"/>
                  <a:pt x="51" y="67"/>
                  <a:pt x="51" y="68"/>
                </a:cubicBezTo>
                <a:close/>
              </a:path>
            </a:pathLst>
          </a:custGeom>
          <a:solidFill>
            <a:schemeClr val="bg1"/>
          </a:solidFill>
          <a:ln>
            <a:noFill/>
          </a:ln>
        </xdr:spPr>
        <xdr:txBody>
          <a:bodyPr vert="horz" wrap="square" lIns="68580" tIns="34290" rIns="68580" bIns="3429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33">
              <a:defRPr/>
            </a:pPr>
            <a:endParaRPr lang="en-GB" kern="0">
              <a:solidFill>
                <a:prstClr val="black"/>
              </a:solidFill>
              <a:latin typeface="Verdana"/>
            </a:endParaRPr>
          </a:p>
        </xdr:txBody>
      </xdr:sp>
      <xdr:sp macro="" textlink="">
        <xdr:nvSpPr>
          <xdr:cNvPr id="95" name="Rectangle: Rounded Corners 48">
            <a:extLst>
              <a:ext uri="{FF2B5EF4-FFF2-40B4-BE49-F238E27FC236}">
                <a16:creationId xmlns:a16="http://schemas.microsoft.com/office/drawing/2014/main" id="{810A445A-D2ED-0149-A1BF-C3CF2F8C9120}"/>
              </a:ext>
            </a:extLst>
          </xdr:cNvPr>
          <xdr:cNvSpPr/>
        </xdr:nvSpPr>
        <xdr:spPr>
          <a:xfrm>
            <a:off x="1507329" y="1686714"/>
            <a:ext cx="2477744" cy="1543684"/>
          </a:xfrm>
          <a:prstGeom prst="roundRect">
            <a:avLst/>
          </a:prstGeom>
          <a:solidFill>
            <a:srgbClr val="86BC25"/>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Calibri"/>
            </a:endParaRPr>
          </a:p>
        </xdr:txBody>
      </xdr:sp>
      <xdr:sp macro="" textlink="">
        <xdr:nvSpPr>
          <xdr:cNvPr id="96" name="TextBox 90">
            <a:extLst>
              <a:ext uri="{FF2B5EF4-FFF2-40B4-BE49-F238E27FC236}">
                <a16:creationId xmlns:a16="http://schemas.microsoft.com/office/drawing/2014/main" id="{09AC42D8-E2D0-0A45-B1A4-F1ECED995F63}"/>
              </a:ext>
            </a:extLst>
          </xdr:cNvPr>
          <xdr:cNvSpPr txBox="1"/>
        </xdr:nvSpPr>
        <xdr:spPr>
          <a:xfrm>
            <a:off x="1703541" y="1735496"/>
            <a:ext cx="1626228" cy="59596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spcAft>
                <a:spcPts val="450"/>
              </a:spcAft>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S&amp;P Global </a:t>
            </a:r>
          </a:p>
          <a:p>
            <a:pPr algn="ctr" defTabSz="342884">
              <a:spcAft>
                <a:spcPts val="450"/>
              </a:spcAft>
              <a:defRPr/>
            </a:pPr>
            <a:r>
              <a:rPr lang="es-ES" sz="1100" b="1">
                <a:solidFill>
                  <a:prstClr val="white"/>
                </a:solidFill>
                <a:latin typeface="Roboto" panose="02000000000000000000" pitchFamily="2" charset="0"/>
                <a:ea typeface="Roboto" panose="02000000000000000000" pitchFamily="2" charset="0"/>
                <a:cs typeface="Roboto" panose="02000000000000000000" pitchFamily="2" charset="0"/>
              </a:rPr>
              <a:t>Corporate</a:t>
            </a:r>
            <a:r>
              <a:rPr lang="es-ES" sz="1100" b="1" baseline="0">
                <a:solidFill>
                  <a:prstClr val="white"/>
                </a:solidFill>
                <a:latin typeface="Roboto" panose="02000000000000000000" pitchFamily="2" charset="0"/>
                <a:ea typeface="Roboto" panose="02000000000000000000" pitchFamily="2" charset="0"/>
                <a:cs typeface="Roboto" panose="02000000000000000000" pitchFamily="2" charset="0"/>
              </a:rPr>
              <a:t> Sustainability Assessment (</a:t>
            </a:r>
            <a:r>
              <a:rPr lang="es-ES" sz="1100" b="1">
                <a:solidFill>
                  <a:prstClr val="white"/>
                </a:solidFill>
                <a:latin typeface="Roboto" panose="02000000000000000000" pitchFamily="2" charset="0"/>
                <a:ea typeface="Roboto" panose="02000000000000000000" pitchFamily="2" charset="0"/>
                <a:cs typeface="Roboto" panose="02000000000000000000" pitchFamily="2" charset="0"/>
              </a:rPr>
              <a:t>CSA)</a:t>
            </a:r>
          </a:p>
        </xdr:txBody>
      </xdr:sp>
      <xdr:sp macro="" textlink="">
        <xdr:nvSpPr>
          <xdr:cNvPr id="97" name="TextBox 91">
            <a:extLst>
              <a:ext uri="{FF2B5EF4-FFF2-40B4-BE49-F238E27FC236}">
                <a16:creationId xmlns:a16="http://schemas.microsoft.com/office/drawing/2014/main" id="{53C9E0B0-156D-734F-9D43-82EB328DB0AB}"/>
              </a:ext>
            </a:extLst>
          </xdr:cNvPr>
          <xdr:cNvSpPr txBox="1"/>
        </xdr:nvSpPr>
        <xdr:spPr>
          <a:xfrm>
            <a:off x="3384399" y="1712966"/>
            <a:ext cx="623421" cy="51636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81</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100</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0</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98" name="TextBox 92">
            <a:extLst>
              <a:ext uri="{FF2B5EF4-FFF2-40B4-BE49-F238E27FC236}">
                <a16:creationId xmlns:a16="http://schemas.microsoft.com/office/drawing/2014/main" id="{B58204A3-A197-3D43-800C-7DE32D87E8B7}"/>
              </a:ext>
            </a:extLst>
          </xdr:cNvPr>
          <xdr:cNvSpPr txBox="1"/>
        </xdr:nvSpPr>
        <xdr:spPr>
          <a:xfrm>
            <a:off x="1581859" y="2308973"/>
            <a:ext cx="2378118" cy="8653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Cellnex has improved in the Governance (+8p) and Social (+15p) dimensions, upgrading its overall score to 81p in CSA 2022 (+8p vs CSA 2021, +c.11%). Included in the 2023 Sustainability Yearbook as ‘Industry Mover’.</a:t>
            </a:r>
          </a:p>
        </xdr:txBody>
      </xdr:sp>
      <xdr:sp macro="" textlink="">
        <xdr:nvSpPr>
          <xdr:cNvPr id="99" name="Rectangle: Rounded Corners 69">
            <a:extLst>
              <a:ext uri="{FF2B5EF4-FFF2-40B4-BE49-F238E27FC236}">
                <a16:creationId xmlns:a16="http://schemas.microsoft.com/office/drawing/2014/main" id="{7B75E287-F0EB-1C41-83D3-72773A422DCD}"/>
              </a:ext>
            </a:extLst>
          </xdr:cNvPr>
          <xdr:cNvSpPr>
            <a:spLocks noChangeAspect="1"/>
          </xdr:cNvSpPr>
        </xdr:nvSpPr>
        <xdr:spPr>
          <a:xfrm>
            <a:off x="1037657" y="1425096"/>
            <a:ext cx="783000" cy="456987"/>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Calibri"/>
            </a:endParaRPr>
          </a:p>
        </xdr:txBody>
      </xdr:sp>
      <xdr:pic>
        <xdr:nvPicPr>
          <xdr:cNvPr id="100" name="Picture 8" descr="S&amp;amp;P Dow Jones Indices">
            <a:extLst>
              <a:ext uri="{FF2B5EF4-FFF2-40B4-BE49-F238E27FC236}">
                <a16:creationId xmlns:a16="http://schemas.microsoft.com/office/drawing/2014/main" id="{FF84DFEA-4462-1844-936D-8A2ADFE8383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25275" y="1518382"/>
            <a:ext cx="843383" cy="25370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4</xdr:col>
      <xdr:colOff>688975</xdr:colOff>
      <xdr:row>41</xdr:row>
      <xdr:rowOff>127000</xdr:rowOff>
    </xdr:from>
    <xdr:to>
      <xdr:col>8</xdr:col>
      <xdr:colOff>412750</xdr:colOff>
      <xdr:row>57</xdr:row>
      <xdr:rowOff>139700</xdr:rowOff>
    </xdr:to>
    <xdr:graphicFrame macro="">
      <xdr:nvGraphicFramePr>
        <xdr:cNvPr id="101" name="Gráfico 1">
          <a:extLst>
            <a:ext uri="{FF2B5EF4-FFF2-40B4-BE49-F238E27FC236}">
              <a16:creationId xmlns:a16="http://schemas.microsoft.com/office/drawing/2014/main" id="{5157C7F1-0304-6D4C-A4ED-5F83F2497A91}"/>
            </a:ext>
            <a:ext uri="{147F2762-F138-4A5C-976F-8EAC2B608ADB}">
              <a16:predDERef xmlns:a16="http://schemas.microsoft.com/office/drawing/2014/main" pred="{37C9D258-9A12-40E6-A7F5-F7C87040E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xdr:col>
      <xdr:colOff>66675</xdr:colOff>
      <xdr:row>60</xdr:row>
      <xdr:rowOff>76200</xdr:rowOff>
    </xdr:from>
    <xdr:to>
      <xdr:col>4</xdr:col>
      <xdr:colOff>233062</xdr:colOff>
      <xdr:row>74</xdr:row>
      <xdr:rowOff>3453</xdr:rowOff>
    </xdr:to>
    <xdr:grpSp>
      <xdr:nvGrpSpPr>
        <xdr:cNvPr id="102" name="Group 80">
          <a:extLst>
            <a:ext uri="{FF2B5EF4-FFF2-40B4-BE49-F238E27FC236}">
              <a16:creationId xmlns:a16="http://schemas.microsoft.com/office/drawing/2014/main" id="{B7107B24-DE28-3047-BA57-1A2B0A748204}"/>
            </a:ext>
          </a:extLst>
        </xdr:cNvPr>
        <xdr:cNvGrpSpPr/>
      </xdr:nvGrpSpPr>
      <xdr:grpSpPr>
        <a:xfrm>
          <a:off x="1415415" y="11285220"/>
          <a:ext cx="4212607" cy="2274213"/>
          <a:chOff x="1164714" y="4581787"/>
          <a:chExt cx="2850423" cy="1563963"/>
        </a:xfrm>
      </xdr:grpSpPr>
      <xdr:sp macro="" textlink="">
        <xdr:nvSpPr>
          <xdr:cNvPr id="103" name="Rectangle: Rounded Corners 48">
            <a:extLst>
              <a:ext uri="{FF2B5EF4-FFF2-40B4-BE49-F238E27FC236}">
                <a16:creationId xmlns:a16="http://schemas.microsoft.com/office/drawing/2014/main" id="{756A9C44-7C4A-EA4A-B1B7-54DAEA02F12C}"/>
              </a:ext>
            </a:extLst>
          </xdr:cNvPr>
          <xdr:cNvSpPr/>
        </xdr:nvSpPr>
        <xdr:spPr>
          <a:xfrm>
            <a:off x="1621091" y="4824396"/>
            <a:ext cx="2394046" cy="1321354"/>
          </a:xfrm>
          <a:prstGeom prst="roundRect">
            <a:avLst/>
          </a:prstGeom>
          <a:solidFill>
            <a:srgbClr val="334350"/>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04" name="TextBox 90">
            <a:extLst>
              <a:ext uri="{FF2B5EF4-FFF2-40B4-BE49-F238E27FC236}">
                <a16:creationId xmlns:a16="http://schemas.microsoft.com/office/drawing/2014/main" id="{495AB36D-7218-DF42-B600-50EC9C05FE1F}"/>
              </a:ext>
            </a:extLst>
          </xdr:cNvPr>
          <xdr:cNvSpPr txBox="1"/>
        </xdr:nvSpPr>
        <xdr:spPr>
          <a:xfrm>
            <a:off x="1756266" y="5015902"/>
            <a:ext cx="1093906" cy="222120"/>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FTSE4Good</a:t>
            </a:r>
          </a:p>
        </xdr:txBody>
      </xdr:sp>
      <xdr:sp macro="" textlink="">
        <xdr:nvSpPr>
          <xdr:cNvPr id="105" name="TextBox 91">
            <a:extLst>
              <a:ext uri="{FF2B5EF4-FFF2-40B4-BE49-F238E27FC236}">
                <a16:creationId xmlns:a16="http://schemas.microsoft.com/office/drawing/2014/main" id="{B94B39C9-8F84-A243-830D-09AFF8763E55}"/>
              </a:ext>
            </a:extLst>
          </xdr:cNvPr>
          <xdr:cNvSpPr txBox="1"/>
        </xdr:nvSpPr>
        <xdr:spPr>
          <a:xfrm>
            <a:off x="3487503" y="4872283"/>
            <a:ext cx="505043" cy="451916"/>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4.3</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5</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0</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06" name="TextBox 92">
            <a:extLst>
              <a:ext uri="{FF2B5EF4-FFF2-40B4-BE49-F238E27FC236}">
                <a16:creationId xmlns:a16="http://schemas.microsoft.com/office/drawing/2014/main" id="{9898371F-C1D8-5742-8441-C19516E4BC2E}"/>
              </a:ext>
            </a:extLst>
          </xdr:cNvPr>
          <xdr:cNvSpPr txBox="1"/>
        </xdr:nvSpPr>
        <xdr:spPr>
          <a:xfrm>
            <a:off x="1745657" y="5426192"/>
            <a:ext cx="2218936" cy="706071"/>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Annual performance decrease of 0.1p. Outstripping 1.4 points the average rating of the telecom industry and top performer in the Governance dimension.</a:t>
            </a:r>
          </a:p>
        </xdr:txBody>
      </xdr:sp>
      <xdr:sp macro="" textlink="">
        <xdr:nvSpPr>
          <xdr:cNvPr id="107" name="Rectangle: Rounded Corners 85">
            <a:extLst>
              <a:ext uri="{FF2B5EF4-FFF2-40B4-BE49-F238E27FC236}">
                <a16:creationId xmlns:a16="http://schemas.microsoft.com/office/drawing/2014/main" id="{9C12A8DA-C4AD-CD4E-8FD0-7C8C48CA7EEB}"/>
              </a:ext>
            </a:extLst>
          </xdr:cNvPr>
          <xdr:cNvSpPr>
            <a:spLocks noChangeAspect="1"/>
          </xdr:cNvSpPr>
        </xdr:nvSpPr>
        <xdr:spPr>
          <a:xfrm>
            <a:off x="1164714" y="4581787"/>
            <a:ext cx="783000" cy="456988"/>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pic>
        <xdr:nvPicPr>
          <xdr:cNvPr id="108" name="Picture 53" descr="FTSE4Good — Naturgy">
            <a:extLst>
              <a:ext uri="{FF2B5EF4-FFF2-40B4-BE49-F238E27FC236}">
                <a16:creationId xmlns:a16="http://schemas.microsoft.com/office/drawing/2014/main" id="{2C2A2CBF-8471-054F-B435-CE3E8844C25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8282" y="4641776"/>
            <a:ext cx="654989" cy="37707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4</xdr:col>
      <xdr:colOff>815975</xdr:colOff>
      <xdr:row>59</xdr:row>
      <xdr:rowOff>152400</xdr:rowOff>
    </xdr:from>
    <xdr:to>
      <xdr:col>8</xdr:col>
      <xdr:colOff>412750</xdr:colOff>
      <xdr:row>76</xdr:row>
      <xdr:rowOff>105834</xdr:rowOff>
    </xdr:to>
    <xdr:graphicFrame macro="">
      <xdr:nvGraphicFramePr>
        <xdr:cNvPr id="109" name="Gráfico 1">
          <a:extLst>
            <a:ext uri="{FF2B5EF4-FFF2-40B4-BE49-F238E27FC236}">
              <a16:creationId xmlns:a16="http://schemas.microsoft.com/office/drawing/2014/main" id="{02B3BC84-413B-0146-8FA5-1D9607B0B45F}"/>
            </a:ext>
            <a:ext uri="{147F2762-F138-4A5C-976F-8EAC2B608ADB}">
              <a16:predDERef xmlns:a16="http://schemas.microsoft.com/office/drawing/2014/main" pred="{00432AF8-0E89-437E-9AFD-BD435CF03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xdr:col>
      <xdr:colOff>66675</xdr:colOff>
      <xdr:row>78</xdr:row>
      <xdr:rowOff>76200</xdr:rowOff>
    </xdr:from>
    <xdr:to>
      <xdr:col>4</xdr:col>
      <xdr:colOff>257151</xdr:colOff>
      <xdr:row>91</xdr:row>
      <xdr:rowOff>117973</xdr:rowOff>
    </xdr:to>
    <xdr:grpSp>
      <xdr:nvGrpSpPr>
        <xdr:cNvPr id="142" name="Group 119">
          <a:hlinkClick xmlns:r="http://schemas.openxmlformats.org/officeDocument/2006/relationships" r:id="rId12"/>
          <a:extLst>
            <a:ext uri="{FF2B5EF4-FFF2-40B4-BE49-F238E27FC236}">
              <a16:creationId xmlns:a16="http://schemas.microsoft.com/office/drawing/2014/main" id="{D373A57B-6A77-0047-919F-AAF21232B7AA}"/>
            </a:ext>
          </a:extLst>
        </xdr:cNvPr>
        <xdr:cNvGrpSpPr/>
      </xdr:nvGrpSpPr>
      <xdr:grpSpPr>
        <a:xfrm>
          <a:off x="1415415" y="14310360"/>
          <a:ext cx="4236696" cy="2221093"/>
          <a:chOff x="4515550" y="1175948"/>
          <a:chExt cx="2981135" cy="1794916"/>
        </a:xfrm>
      </xdr:grpSpPr>
      <xdr:grpSp>
        <xdr:nvGrpSpPr>
          <xdr:cNvPr id="143" name="Group 120">
            <a:extLst>
              <a:ext uri="{FF2B5EF4-FFF2-40B4-BE49-F238E27FC236}">
                <a16:creationId xmlns:a16="http://schemas.microsoft.com/office/drawing/2014/main" id="{BE618273-5003-774B-A586-78DBBB6B6A19}"/>
              </a:ext>
            </a:extLst>
          </xdr:cNvPr>
          <xdr:cNvGrpSpPr/>
        </xdr:nvGrpSpPr>
        <xdr:grpSpPr>
          <a:xfrm>
            <a:off x="4515550" y="1175948"/>
            <a:ext cx="2981135" cy="1794916"/>
            <a:chOff x="4810065" y="1685377"/>
            <a:chExt cx="2981135" cy="1794916"/>
          </a:xfrm>
        </xdr:grpSpPr>
        <xdr:sp macro="" textlink="">
          <xdr:nvSpPr>
            <xdr:cNvPr id="145" name="Freeform 364">
              <a:extLst>
                <a:ext uri="{FF2B5EF4-FFF2-40B4-BE49-F238E27FC236}">
                  <a16:creationId xmlns:a16="http://schemas.microsoft.com/office/drawing/2014/main" id="{34B59990-51C6-0345-82AF-3272DCC03140}"/>
                </a:ext>
              </a:extLst>
            </xdr:cNvPr>
            <xdr:cNvSpPr>
              <a:spLocks noEditPoints="1"/>
            </xdr:cNvSpPr>
          </xdr:nvSpPr>
          <xdr:spPr bwMode="auto">
            <a:xfrm>
              <a:off x="6548538" y="2074382"/>
              <a:ext cx="173297" cy="133990"/>
            </a:xfrm>
            <a:custGeom>
              <a:avLst/>
              <a:gdLst>
                <a:gd name="T0" fmla="*/ 83 w 89"/>
                <a:gd name="T1" fmla="*/ 18 h 81"/>
                <a:gd name="T2" fmla="*/ 46 w 89"/>
                <a:gd name="T3" fmla="*/ 80 h 81"/>
                <a:gd name="T4" fmla="*/ 5 w 89"/>
                <a:gd name="T5" fmla="*/ 59 h 81"/>
                <a:gd name="T6" fmla="*/ 13 w 89"/>
                <a:gd name="T7" fmla="*/ 32 h 81"/>
                <a:gd name="T8" fmla="*/ 38 w 89"/>
                <a:gd name="T9" fmla="*/ 2 h 81"/>
                <a:gd name="T10" fmla="*/ 40 w 89"/>
                <a:gd name="T11" fmla="*/ 29 h 81"/>
                <a:gd name="T12" fmla="*/ 40 w 89"/>
                <a:gd name="T13" fmla="*/ 38 h 81"/>
                <a:gd name="T14" fmla="*/ 57 w 89"/>
                <a:gd name="T15" fmla="*/ 58 h 81"/>
                <a:gd name="T16" fmla="*/ 66 w 89"/>
                <a:gd name="T17" fmla="*/ 35 h 81"/>
                <a:gd name="T18" fmla="*/ 58 w 89"/>
                <a:gd name="T19" fmla="*/ 22 h 81"/>
                <a:gd name="T20" fmla="*/ 35 w 89"/>
                <a:gd name="T21" fmla="*/ 12 h 81"/>
                <a:gd name="T22" fmla="*/ 34 w 89"/>
                <a:gd name="T23" fmla="*/ 13 h 81"/>
                <a:gd name="T24" fmla="*/ 31 w 89"/>
                <a:gd name="T25" fmla="*/ 17 h 81"/>
                <a:gd name="T26" fmla="*/ 33 w 89"/>
                <a:gd name="T27" fmla="*/ 14 h 81"/>
                <a:gd name="T28" fmla="*/ 35 w 89"/>
                <a:gd name="T29" fmla="*/ 12 h 81"/>
                <a:gd name="T30" fmla="*/ 36 w 89"/>
                <a:gd name="T31" fmla="*/ 15 h 81"/>
                <a:gd name="T32" fmla="*/ 31 w 89"/>
                <a:gd name="T33" fmla="*/ 23 h 81"/>
                <a:gd name="T34" fmla="*/ 32 w 89"/>
                <a:gd name="T35" fmla="*/ 21 h 81"/>
                <a:gd name="T36" fmla="*/ 34 w 89"/>
                <a:gd name="T37" fmla="*/ 25 h 81"/>
                <a:gd name="T38" fmla="*/ 12 w 89"/>
                <a:gd name="T39" fmla="*/ 38 h 81"/>
                <a:gd name="T40" fmla="*/ 14 w 89"/>
                <a:gd name="T41" fmla="*/ 33 h 81"/>
                <a:gd name="T42" fmla="*/ 65 w 89"/>
                <a:gd name="T43" fmla="*/ 40 h 81"/>
                <a:gd name="T44" fmla="*/ 69 w 89"/>
                <a:gd name="T45" fmla="*/ 46 h 81"/>
                <a:gd name="T46" fmla="*/ 7 w 89"/>
                <a:gd name="T47" fmla="*/ 52 h 81"/>
                <a:gd name="T48" fmla="*/ 7 w 89"/>
                <a:gd name="T49" fmla="*/ 52 h 81"/>
                <a:gd name="T50" fmla="*/ 19 w 89"/>
                <a:gd name="T51" fmla="*/ 55 h 81"/>
                <a:gd name="T52" fmla="*/ 12 w 89"/>
                <a:gd name="T53" fmla="*/ 55 h 81"/>
                <a:gd name="T54" fmla="*/ 28 w 89"/>
                <a:gd name="T55" fmla="*/ 55 h 81"/>
                <a:gd name="T56" fmla="*/ 61 w 89"/>
                <a:gd name="T57" fmla="*/ 50 h 81"/>
                <a:gd name="T58" fmla="*/ 61 w 89"/>
                <a:gd name="T59" fmla="*/ 50 h 81"/>
                <a:gd name="T60" fmla="*/ 31 w 89"/>
                <a:gd name="T61" fmla="*/ 44 h 81"/>
                <a:gd name="T62" fmla="*/ 38 w 89"/>
                <a:gd name="T63" fmla="*/ 48 h 81"/>
                <a:gd name="T64" fmla="*/ 18 w 89"/>
                <a:gd name="T65" fmla="*/ 51 h 81"/>
                <a:gd name="T66" fmla="*/ 25 w 89"/>
                <a:gd name="T67" fmla="*/ 54 h 81"/>
                <a:gd name="T68" fmla="*/ 27 w 89"/>
                <a:gd name="T69" fmla="*/ 51 h 81"/>
                <a:gd name="T70" fmla="*/ 16 w 89"/>
                <a:gd name="T71" fmla="*/ 55 h 81"/>
                <a:gd name="T72" fmla="*/ 35 w 89"/>
                <a:gd name="T73" fmla="*/ 59 h 81"/>
                <a:gd name="T74" fmla="*/ 33 w 89"/>
                <a:gd name="T75" fmla="*/ 57 h 81"/>
                <a:gd name="T76" fmla="*/ 35 w 89"/>
                <a:gd name="T77" fmla="*/ 64 h 81"/>
                <a:gd name="T78" fmla="*/ 44 w 89"/>
                <a:gd name="T79" fmla="*/ 67 h 81"/>
                <a:gd name="T80" fmla="*/ 46 w 89"/>
                <a:gd name="T81" fmla="*/ 68 h 81"/>
                <a:gd name="T82" fmla="*/ 51 w 89"/>
                <a:gd name="T83" fmla="*/ 68 h 81"/>
                <a:gd name="T84" fmla="*/ 47 w 89"/>
                <a:gd name="T85" fmla="*/ 75 h 81"/>
                <a:gd name="T86" fmla="*/ 51 w 89"/>
                <a:gd name="T87" fmla="*/ 68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89" h="81">
                  <a:moveTo>
                    <a:pt x="58" y="0"/>
                  </a:moveTo>
                  <a:cubicBezTo>
                    <a:pt x="59" y="6"/>
                    <a:pt x="58" y="14"/>
                    <a:pt x="61" y="19"/>
                  </a:cubicBezTo>
                  <a:cubicBezTo>
                    <a:pt x="70" y="20"/>
                    <a:pt x="75" y="19"/>
                    <a:pt x="83" y="18"/>
                  </a:cubicBezTo>
                  <a:cubicBezTo>
                    <a:pt x="89" y="36"/>
                    <a:pt x="73" y="48"/>
                    <a:pt x="64" y="57"/>
                  </a:cubicBezTo>
                  <a:cubicBezTo>
                    <a:pt x="62" y="57"/>
                    <a:pt x="63" y="55"/>
                    <a:pt x="60" y="56"/>
                  </a:cubicBezTo>
                  <a:cubicBezTo>
                    <a:pt x="59" y="67"/>
                    <a:pt x="51" y="72"/>
                    <a:pt x="46" y="80"/>
                  </a:cubicBezTo>
                  <a:cubicBezTo>
                    <a:pt x="41" y="79"/>
                    <a:pt x="37" y="81"/>
                    <a:pt x="32" y="78"/>
                  </a:cubicBezTo>
                  <a:cubicBezTo>
                    <a:pt x="34" y="72"/>
                    <a:pt x="31" y="64"/>
                    <a:pt x="30" y="58"/>
                  </a:cubicBezTo>
                  <a:cubicBezTo>
                    <a:pt x="22" y="57"/>
                    <a:pt x="13" y="59"/>
                    <a:pt x="5" y="59"/>
                  </a:cubicBezTo>
                  <a:cubicBezTo>
                    <a:pt x="3" y="57"/>
                    <a:pt x="4" y="51"/>
                    <a:pt x="1" y="50"/>
                  </a:cubicBezTo>
                  <a:cubicBezTo>
                    <a:pt x="0" y="42"/>
                    <a:pt x="7" y="39"/>
                    <a:pt x="9" y="32"/>
                  </a:cubicBezTo>
                  <a:cubicBezTo>
                    <a:pt x="11" y="31"/>
                    <a:pt x="12" y="31"/>
                    <a:pt x="13" y="32"/>
                  </a:cubicBezTo>
                  <a:cubicBezTo>
                    <a:pt x="13" y="30"/>
                    <a:pt x="13" y="27"/>
                    <a:pt x="15" y="27"/>
                  </a:cubicBezTo>
                  <a:cubicBezTo>
                    <a:pt x="18" y="27"/>
                    <a:pt x="21" y="26"/>
                    <a:pt x="24" y="25"/>
                  </a:cubicBezTo>
                  <a:cubicBezTo>
                    <a:pt x="23" y="13"/>
                    <a:pt x="33" y="10"/>
                    <a:pt x="38" y="2"/>
                  </a:cubicBezTo>
                  <a:cubicBezTo>
                    <a:pt x="45" y="2"/>
                    <a:pt x="51" y="1"/>
                    <a:pt x="58" y="0"/>
                  </a:cubicBezTo>
                  <a:close/>
                  <a:moveTo>
                    <a:pt x="41" y="5"/>
                  </a:moveTo>
                  <a:cubicBezTo>
                    <a:pt x="39" y="12"/>
                    <a:pt x="43" y="22"/>
                    <a:pt x="40" y="29"/>
                  </a:cubicBezTo>
                  <a:cubicBezTo>
                    <a:pt x="33" y="26"/>
                    <a:pt x="26" y="30"/>
                    <a:pt x="17" y="29"/>
                  </a:cubicBezTo>
                  <a:cubicBezTo>
                    <a:pt x="16" y="31"/>
                    <a:pt x="17" y="36"/>
                    <a:pt x="18" y="39"/>
                  </a:cubicBezTo>
                  <a:cubicBezTo>
                    <a:pt x="26" y="39"/>
                    <a:pt x="32" y="38"/>
                    <a:pt x="40" y="38"/>
                  </a:cubicBezTo>
                  <a:cubicBezTo>
                    <a:pt x="44" y="41"/>
                    <a:pt x="40" y="49"/>
                    <a:pt x="42" y="55"/>
                  </a:cubicBezTo>
                  <a:cubicBezTo>
                    <a:pt x="42" y="57"/>
                    <a:pt x="46" y="57"/>
                    <a:pt x="43" y="59"/>
                  </a:cubicBezTo>
                  <a:cubicBezTo>
                    <a:pt x="47" y="57"/>
                    <a:pt x="54" y="63"/>
                    <a:pt x="57" y="58"/>
                  </a:cubicBezTo>
                  <a:cubicBezTo>
                    <a:pt x="57" y="56"/>
                    <a:pt x="54" y="57"/>
                    <a:pt x="54" y="55"/>
                  </a:cubicBezTo>
                  <a:cubicBezTo>
                    <a:pt x="60" y="52"/>
                    <a:pt x="54" y="40"/>
                    <a:pt x="58" y="36"/>
                  </a:cubicBezTo>
                  <a:cubicBezTo>
                    <a:pt x="61" y="37"/>
                    <a:pt x="64" y="36"/>
                    <a:pt x="66" y="35"/>
                  </a:cubicBezTo>
                  <a:cubicBezTo>
                    <a:pt x="70" y="38"/>
                    <a:pt x="75" y="37"/>
                    <a:pt x="79" y="36"/>
                  </a:cubicBezTo>
                  <a:cubicBezTo>
                    <a:pt x="81" y="32"/>
                    <a:pt x="81" y="28"/>
                    <a:pt x="81" y="22"/>
                  </a:cubicBezTo>
                  <a:cubicBezTo>
                    <a:pt x="74" y="21"/>
                    <a:pt x="65" y="22"/>
                    <a:pt x="58" y="22"/>
                  </a:cubicBezTo>
                  <a:cubicBezTo>
                    <a:pt x="57" y="17"/>
                    <a:pt x="56" y="10"/>
                    <a:pt x="56" y="4"/>
                  </a:cubicBezTo>
                  <a:cubicBezTo>
                    <a:pt x="51" y="3"/>
                    <a:pt x="45" y="4"/>
                    <a:pt x="41" y="5"/>
                  </a:cubicBezTo>
                  <a:close/>
                  <a:moveTo>
                    <a:pt x="35" y="12"/>
                  </a:moveTo>
                  <a:cubicBezTo>
                    <a:pt x="35" y="12"/>
                    <a:pt x="35" y="12"/>
                    <a:pt x="35" y="12"/>
                  </a:cubicBezTo>
                  <a:cubicBezTo>
                    <a:pt x="34" y="12"/>
                    <a:pt x="34" y="12"/>
                    <a:pt x="34" y="13"/>
                  </a:cubicBezTo>
                  <a:cubicBezTo>
                    <a:pt x="34" y="13"/>
                    <a:pt x="34" y="13"/>
                    <a:pt x="34" y="13"/>
                  </a:cubicBezTo>
                  <a:cubicBezTo>
                    <a:pt x="33" y="13"/>
                    <a:pt x="33" y="14"/>
                    <a:pt x="33" y="14"/>
                  </a:cubicBezTo>
                  <a:cubicBezTo>
                    <a:pt x="33" y="14"/>
                    <a:pt x="33" y="14"/>
                    <a:pt x="32" y="14"/>
                  </a:cubicBezTo>
                  <a:cubicBezTo>
                    <a:pt x="32" y="16"/>
                    <a:pt x="30" y="15"/>
                    <a:pt x="31" y="17"/>
                  </a:cubicBezTo>
                  <a:cubicBezTo>
                    <a:pt x="29" y="18"/>
                    <a:pt x="26" y="21"/>
                    <a:pt x="28" y="23"/>
                  </a:cubicBezTo>
                  <a:cubicBezTo>
                    <a:pt x="28" y="21"/>
                    <a:pt x="30" y="20"/>
                    <a:pt x="31" y="17"/>
                  </a:cubicBezTo>
                  <a:cubicBezTo>
                    <a:pt x="32" y="16"/>
                    <a:pt x="33" y="16"/>
                    <a:pt x="33" y="14"/>
                  </a:cubicBezTo>
                  <a:cubicBezTo>
                    <a:pt x="34" y="14"/>
                    <a:pt x="34" y="14"/>
                    <a:pt x="34" y="13"/>
                  </a:cubicBezTo>
                  <a:cubicBezTo>
                    <a:pt x="35" y="13"/>
                    <a:pt x="35" y="13"/>
                    <a:pt x="35" y="12"/>
                  </a:cubicBezTo>
                  <a:cubicBezTo>
                    <a:pt x="35" y="12"/>
                    <a:pt x="35" y="12"/>
                    <a:pt x="35" y="12"/>
                  </a:cubicBezTo>
                  <a:cubicBezTo>
                    <a:pt x="36" y="11"/>
                    <a:pt x="35" y="11"/>
                    <a:pt x="35" y="12"/>
                  </a:cubicBezTo>
                  <a:close/>
                  <a:moveTo>
                    <a:pt x="36" y="15"/>
                  </a:moveTo>
                  <a:cubicBezTo>
                    <a:pt x="37" y="15"/>
                    <a:pt x="36" y="15"/>
                    <a:pt x="36" y="15"/>
                  </a:cubicBezTo>
                  <a:close/>
                  <a:moveTo>
                    <a:pt x="32" y="21"/>
                  </a:moveTo>
                  <a:cubicBezTo>
                    <a:pt x="32" y="21"/>
                    <a:pt x="31" y="21"/>
                    <a:pt x="31" y="21"/>
                  </a:cubicBezTo>
                  <a:cubicBezTo>
                    <a:pt x="31" y="21"/>
                    <a:pt x="30" y="23"/>
                    <a:pt x="31" y="23"/>
                  </a:cubicBezTo>
                  <a:cubicBezTo>
                    <a:pt x="32" y="22"/>
                    <a:pt x="32" y="22"/>
                    <a:pt x="32" y="21"/>
                  </a:cubicBezTo>
                  <a:cubicBezTo>
                    <a:pt x="33" y="21"/>
                    <a:pt x="34" y="19"/>
                    <a:pt x="34" y="18"/>
                  </a:cubicBezTo>
                  <a:cubicBezTo>
                    <a:pt x="33" y="18"/>
                    <a:pt x="32" y="20"/>
                    <a:pt x="32" y="21"/>
                  </a:cubicBezTo>
                  <a:close/>
                  <a:moveTo>
                    <a:pt x="34" y="25"/>
                  </a:moveTo>
                  <a:cubicBezTo>
                    <a:pt x="34" y="23"/>
                    <a:pt x="39" y="22"/>
                    <a:pt x="37" y="19"/>
                  </a:cubicBezTo>
                  <a:cubicBezTo>
                    <a:pt x="36" y="21"/>
                    <a:pt x="32" y="23"/>
                    <a:pt x="34" y="25"/>
                  </a:cubicBezTo>
                  <a:close/>
                  <a:moveTo>
                    <a:pt x="30" y="24"/>
                  </a:moveTo>
                  <a:cubicBezTo>
                    <a:pt x="30" y="25"/>
                    <a:pt x="29" y="24"/>
                    <a:pt x="30" y="24"/>
                  </a:cubicBezTo>
                  <a:close/>
                  <a:moveTo>
                    <a:pt x="12" y="38"/>
                  </a:moveTo>
                  <a:cubicBezTo>
                    <a:pt x="9" y="40"/>
                    <a:pt x="5" y="44"/>
                    <a:pt x="6" y="48"/>
                  </a:cubicBezTo>
                  <a:cubicBezTo>
                    <a:pt x="7" y="45"/>
                    <a:pt x="11" y="42"/>
                    <a:pt x="12" y="38"/>
                  </a:cubicBezTo>
                  <a:cubicBezTo>
                    <a:pt x="14" y="37"/>
                    <a:pt x="14" y="35"/>
                    <a:pt x="14" y="33"/>
                  </a:cubicBezTo>
                  <a:cubicBezTo>
                    <a:pt x="11" y="34"/>
                    <a:pt x="13" y="37"/>
                    <a:pt x="12" y="38"/>
                  </a:cubicBezTo>
                  <a:close/>
                  <a:moveTo>
                    <a:pt x="60" y="48"/>
                  </a:moveTo>
                  <a:cubicBezTo>
                    <a:pt x="61" y="45"/>
                    <a:pt x="64" y="43"/>
                    <a:pt x="65" y="40"/>
                  </a:cubicBezTo>
                  <a:cubicBezTo>
                    <a:pt x="61" y="40"/>
                    <a:pt x="58" y="45"/>
                    <a:pt x="60" y="48"/>
                  </a:cubicBezTo>
                  <a:close/>
                  <a:moveTo>
                    <a:pt x="63" y="53"/>
                  </a:moveTo>
                  <a:cubicBezTo>
                    <a:pt x="66" y="52"/>
                    <a:pt x="67" y="49"/>
                    <a:pt x="69" y="46"/>
                  </a:cubicBezTo>
                  <a:cubicBezTo>
                    <a:pt x="71" y="44"/>
                    <a:pt x="74" y="42"/>
                    <a:pt x="73" y="40"/>
                  </a:cubicBezTo>
                  <a:cubicBezTo>
                    <a:pt x="70" y="44"/>
                    <a:pt x="65" y="48"/>
                    <a:pt x="63" y="53"/>
                  </a:cubicBezTo>
                  <a:close/>
                  <a:moveTo>
                    <a:pt x="7" y="52"/>
                  </a:moveTo>
                  <a:cubicBezTo>
                    <a:pt x="11" y="50"/>
                    <a:pt x="13" y="44"/>
                    <a:pt x="15" y="41"/>
                  </a:cubicBezTo>
                  <a:cubicBezTo>
                    <a:pt x="15" y="40"/>
                    <a:pt x="15" y="40"/>
                    <a:pt x="14" y="40"/>
                  </a:cubicBezTo>
                  <a:cubicBezTo>
                    <a:pt x="12" y="45"/>
                    <a:pt x="8" y="47"/>
                    <a:pt x="7" y="52"/>
                  </a:cubicBezTo>
                  <a:close/>
                  <a:moveTo>
                    <a:pt x="19" y="55"/>
                  </a:moveTo>
                  <a:cubicBezTo>
                    <a:pt x="23" y="54"/>
                    <a:pt x="27" y="45"/>
                    <a:pt x="28" y="41"/>
                  </a:cubicBezTo>
                  <a:cubicBezTo>
                    <a:pt x="25" y="46"/>
                    <a:pt x="21" y="50"/>
                    <a:pt x="19" y="55"/>
                  </a:cubicBezTo>
                  <a:close/>
                  <a:moveTo>
                    <a:pt x="12" y="55"/>
                  </a:moveTo>
                  <a:cubicBezTo>
                    <a:pt x="14" y="51"/>
                    <a:pt x="20" y="45"/>
                    <a:pt x="20" y="42"/>
                  </a:cubicBezTo>
                  <a:cubicBezTo>
                    <a:pt x="17" y="46"/>
                    <a:pt x="11" y="50"/>
                    <a:pt x="12" y="55"/>
                  </a:cubicBezTo>
                  <a:close/>
                  <a:moveTo>
                    <a:pt x="28" y="55"/>
                  </a:moveTo>
                  <a:cubicBezTo>
                    <a:pt x="32" y="51"/>
                    <a:pt x="35" y="47"/>
                    <a:pt x="38" y="42"/>
                  </a:cubicBezTo>
                  <a:cubicBezTo>
                    <a:pt x="32" y="44"/>
                    <a:pt x="30" y="49"/>
                    <a:pt x="28" y="55"/>
                  </a:cubicBezTo>
                  <a:close/>
                  <a:moveTo>
                    <a:pt x="67" y="42"/>
                  </a:moveTo>
                  <a:cubicBezTo>
                    <a:pt x="67" y="42"/>
                    <a:pt x="67" y="42"/>
                    <a:pt x="66" y="42"/>
                  </a:cubicBezTo>
                  <a:cubicBezTo>
                    <a:pt x="65" y="45"/>
                    <a:pt x="62" y="47"/>
                    <a:pt x="61" y="50"/>
                  </a:cubicBezTo>
                  <a:cubicBezTo>
                    <a:pt x="61" y="50"/>
                    <a:pt x="61" y="50"/>
                    <a:pt x="61" y="50"/>
                  </a:cubicBezTo>
                  <a:cubicBezTo>
                    <a:pt x="61" y="51"/>
                    <a:pt x="59" y="52"/>
                    <a:pt x="60" y="53"/>
                  </a:cubicBezTo>
                  <a:cubicBezTo>
                    <a:pt x="60" y="52"/>
                    <a:pt x="61" y="52"/>
                    <a:pt x="61" y="50"/>
                  </a:cubicBezTo>
                  <a:cubicBezTo>
                    <a:pt x="64" y="48"/>
                    <a:pt x="65" y="45"/>
                    <a:pt x="67" y="42"/>
                  </a:cubicBezTo>
                  <a:cubicBezTo>
                    <a:pt x="68" y="42"/>
                    <a:pt x="67" y="42"/>
                    <a:pt x="67" y="42"/>
                  </a:cubicBezTo>
                  <a:close/>
                  <a:moveTo>
                    <a:pt x="31" y="44"/>
                  </a:moveTo>
                  <a:cubicBezTo>
                    <a:pt x="32" y="46"/>
                    <a:pt x="32" y="41"/>
                    <a:pt x="31" y="44"/>
                  </a:cubicBezTo>
                  <a:close/>
                  <a:moveTo>
                    <a:pt x="37" y="51"/>
                  </a:moveTo>
                  <a:cubicBezTo>
                    <a:pt x="37" y="50"/>
                    <a:pt x="38" y="49"/>
                    <a:pt x="38" y="48"/>
                  </a:cubicBezTo>
                  <a:cubicBezTo>
                    <a:pt x="37" y="48"/>
                    <a:pt x="36" y="51"/>
                    <a:pt x="37" y="51"/>
                  </a:cubicBezTo>
                  <a:close/>
                  <a:moveTo>
                    <a:pt x="18" y="51"/>
                  </a:moveTo>
                  <a:cubicBezTo>
                    <a:pt x="18" y="51"/>
                    <a:pt x="18" y="50"/>
                    <a:pt x="18" y="51"/>
                  </a:cubicBezTo>
                  <a:close/>
                  <a:moveTo>
                    <a:pt x="27" y="51"/>
                  </a:moveTo>
                  <a:cubicBezTo>
                    <a:pt x="26" y="51"/>
                    <a:pt x="26" y="51"/>
                    <a:pt x="26" y="51"/>
                  </a:cubicBezTo>
                  <a:cubicBezTo>
                    <a:pt x="25" y="51"/>
                    <a:pt x="23" y="53"/>
                    <a:pt x="25" y="54"/>
                  </a:cubicBezTo>
                  <a:cubicBezTo>
                    <a:pt x="25" y="53"/>
                    <a:pt x="26" y="53"/>
                    <a:pt x="26" y="51"/>
                  </a:cubicBezTo>
                  <a:cubicBezTo>
                    <a:pt x="27" y="51"/>
                    <a:pt x="27" y="51"/>
                    <a:pt x="27" y="51"/>
                  </a:cubicBezTo>
                  <a:cubicBezTo>
                    <a:pt x="28" y="50"/>
                    <a:pt x="27" y="50"/>
                    <a:pt x="27" y="51"/>
                  </a:cubicBezTo>
                  <a:close/>
                  <a:moveTo>
                    <a:pt x="16" y="55"/>
                  </a:moveTo>
                  <a:cubicBezTo>
                    <a:pt x="16" y="54"/>
                    <a:pt x="20" y="52"/>
                    <a:pt x="17" y="51"/>
                  </a:cubicBezTo>
                  <a:cubicBezTo>
                    <a:pt x="17" y="53"/>
                    <a:pt x="14" y="54"/>
                    <a:pt x="16" y="55"/>
                  </a:cubicBezTo>
                  <a:close/>
                  <a:moveTo>
                    <a:pt x="35" y="59"/>
                  </a:moveTo>
                  <a:cubicBezTo>
                    <a:pt x="35" y="57"/>
                    <a:pt x="40" y="54"/>
                    <a:pt x="38" y="52"/>
                  </a:cubicBezTo>
                  <a:cubicBezTo>
                    <a:pt x="38" y="55"/>
                    <a:pt x="33" y="57"/>
                    <a:pt x="35" y="59"/>
                  </a:cubicBezTo>
                  <a:close/>
                  <a:moveTo>
                    <a:pt x="33" y="57"/>
                  </a:moveTo>
                  <a:cubicBezTo>
                    <a:pt x="34" y="56"/>
                    <a:pt x="34" y="55"/>
                    <a:pt x="35" y="53"/>
                  </a:cubicBezTo>
                  <a:cubicBezTo>
                    <a:pt x="33" y="53"/>
                    <a:pt x="32" y="56"/>
                    <a:pt x="33" y="57"/>
                  </a:cubicBezTo>
                  <a:close/>
                  <a:moveTo>
                    <a:pt x="35" y="64"/>
                  </a:moveTo>
                  <a:cubicBezTo>
                    <a:pt x="37" y="63"/>
                    <a:pt x="40" y="60"/>
                    <a:pt x="39" y="58"/>
                  </a:cubicBezTo>
                  <a:cubicBezTo>
                    <a:pt x="38" y="60"/>
                    <a:pt x="36" y="61"/>
                    <a:pt x="35" y="64"/>
                  </a:cubicBezTo>
                  <a:close/>
                  <a:moveTo>
                    <a:pt x="44" y="67"/>
                  </a:moveTo>
                  <a:cubicBezTo>
                    <a:pt x="44" y="66"/>
                    <a:pt x="48" y="63"/>
                    <a:pt x="45" y="63"/>
                  </a:cubicBezTo>
                  <a:cubicBezTo>
                    <a:pt x="46" y="65"/>
                    <a:pt x="42" y="66"/>
                    <a:pt x="44" y="67"/>
                  </a:cubicBezTo>
                  <a:close/>
                  <a:moveTo>
                    <a:pt x="46" y="68"/>
                  </a:moveTo>
                  <a:cubicBezTo>
                    <a:pt x="45" y="69"/>
                    <a:pt x="43" y="72"/>
                    <a:pt x="44" y="73"/>
                  </a:cubicBezTo>
                  <a:cubicBezTo>
                    <a:pt x="45" y="72"/>
                    <a:pt x="46" y="71"/>
                    <a:pt x="46" y="68"/>
                  </a:cubicBezTo>
                  <a:cubicBezTo>
                    <a:pt x="48" y="69"/>
                    <a:pt x="49" y="66"/>
                    <a:pt x="47" y="66"/>
                  </a:cubicBezTo>
                  <a:cubicBezTo>
                    <a:pt x="47" y="67"/>
                    <a:pt x="47" y="67"/>
                    <a:pt x="46" y="68"/>
                  </a:cubicBezTo>
                  <a:close/>
                  <a:moveTo>
                    <a:pt x="51" y="68"/>
                  </a:moveTo>
                  <a:cubicBezTo>
                    <a:pt x="51" y="68"/>
                    <a:pt x="51" y="68"/>
                    <a:pt x="50" y="68"/>
                  </a:cubicBezTo>
                  <a:cubicBezTo>
                    <a:pt x="50" y="69"/>
                    <a:pt x="48" y="69"/>
                    <a:pt x="49" y="72"/>
                  </a:cubicBezTo>
                  <a:cubicBezTo>
                    <a:pt x="48" y="72"/>
                    <a:pt x="45" y="74"/>
                    <a:pt x="47" y="75"/>
                  </a:cubicBezTo>
                  <a:cubicBezTo>
                    <a:pt x="47" y="73"/>
                    <a:pt x="49" y="73"/>
                    <a:pt x="49" y="72"/>
                  </a:cubicBezTo>
                  <a:cubicBezTo>
                    <a:pt x="50" y="71"/>
                    <a:pt x="50" y="69"/>
                    <a:pt x="51" y="68"/>
                  </a:cubicBezTo>
                  <a:cubicBezTo>
                    <a:pt x="52" y="67"/>
                    <a:pt x="51" y="67"/>
                    <a:pt x="51" y="68"/>
                  </a:cubicBezTo>
                  <a:close/>
                </a:path>
              </a:pathLst>
            </a:custGeom>
            <a:solidFill>
              <a:schemeClr val="bg1"/>
            </a:solidFill>
            <a:ln>
              <a:noFill/>
            </a:ln>
          </xdr:spPr>
          <xdr:txBody>
            <a:bodyPr vert="horz" wrap="square" lIns="68580" tIns="34290" rIns="68580" bIns="3429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33">
                <a:defRPr/>
              </a:pPr>
              <a:endParaRPr lang="en-GB" kern="0">
                <a:solidFill>
                  <a:prstClr val="black"/>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6" name="Rectangle: Rounded Corners 48">
              <a:extLst>
                <a:ext uri="{FF2B5EF4-FFF2-40B4-BE49-F238E27FC236}">
                  <a16:creationId xmlns:a16="http://schemas.microsoft.com/office/drawing/2014/main" id="{9490D753-08B4-194B-9787-6300F052932B}"/>
                </a:ext>
              </a:extLst>
            </xdr:cNvPr>
            <xdr:cNvSpPr/>
          </xdr:nvSpPr>
          <xdr:spPr>
            <a:xfrm>
              <a:off x="5266442" y="1927987"/>
              <a:ext cx="2497868" cy="1552306"/>
            </a:xfrm>
            <a:prstGeom prst="roundRect">
              <a:avLst/>
            </a:prstGeom>
            <a:solidFill>
              <a:srgbClr val="62B5E5"/>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7" name="TextBox 90">
              <a:extLst>
                <a:ext uri="{FF2B5EF4-FFF2-40B4-BE49-F238E27FC236}">
                  <a16:creationId xmlns:a16="http://schemas.microsoft.com/office/drawing/2014/main" id="{02B87734-B946-9145-BF4B-74480517364D}"/>
                </a:ext>
              </a:extLst>
            </xdr:cNvPr>
            <xdr:cNvSpPr txBox="1"/>
          </xdr:nvSpPr>
          <xdr:spPr>
            <a:xfrm>
              <a:off x="5401617" y="2041114"/>
              <a:ext cx="1093906" cy="44267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MSCI </a:t>
              </a:r>
            </a:p>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ESG Rating</a:t>
              </a:r>
            </a:p>
          </xdr:txBody>
        </xdr:sp>
        <xdr:sp macro="" textlink="">
          <xdr:nvSpPr>
            <xdr:cNvPr id="148" name="TextBox 91">
              <a:extLst>
                <a:ext uri="{FF2B5EF4-FFF2-40B4-BE49-F238E27FC236}">
                  <a16:creationId xmlns:a16="http://schemas.microsoft.com/office/drawing/2014/main" id="{051BDA6B-BF1C-044B-A4F5-16594D978930}"/>
                </a:ext>
              </a:extLst>
            </xdr:cNvPr>
            <xdr:cNvSpPr txBox="1"/>
          </xdr:nvSpPr>
          <xdr:spPr>
            <a:xfrm>
              <a:off x="7086774" y="1966142"/>
              <a:ext cx="704426" cy="530904"/>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A</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AAA</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CCC</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9" name="Rectangle: Rounded Corners 126">
              <a:extLst>
                <a:ext uri="{FF2B5EF4-FFF2-40B4-BE49-F238E27FC236}">
                  <a16:creationId xmlns:a16="http://schemas.microsoft.com/office/drawing/2014/main" id="{568848F8-075D-3445-BFF7-1445BBF31C4F}"/>
                </a:ext>
              </a:extLst>
            </xdr:cNvPr>
            <xdr:cNvSpPr>
              <a:spLocks noChangeAspect="1"/>
            </xdr:cNvSpPr>
          </xdr:nvSpPr>
          <xdr:spPr>
            <a:xfrm>
              <a:off x="4810065" y="1685377"/>
              <a:ext cx="783000" cy="456987"/>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pic>
          <xdr:nvPicPr>
            <xdr:cNvPr id="150" name="Picture 22" descr="MSCI – Powering better investment decisions - MSCI">
              <a:extLst>
                <a:ext uri="{FF2B5EF4-FFF2-40B4-BE49-F238E27FC236}">
                  <a16:creationId xmlns:a16="http://schemas.microsoft.com/office/drawing/2014/main" id="{05B3FCD4-D290-2045-87E2-7DF71734671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892052" y="1827806"/>
              <a:ext cx="619027" cy="161925"/>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144" name="TextBox 92">
            <a:extLst>
              <a:ext uri="{FF2B5EF4-FFF2-40B4-BE49-F238E27FC236}">
                <a16:creationId xmlns:a16="http://schemas.microsoft.com/office/drawing/2014/main" id="{409DC6A4-9CB0-2C4D-81AF-F6A654F8AD1D}"/>
              </a:ext>
            </a:extLst>
          </xdr:cNvPr>
          <xdr:cNvSpPr txBox="1"/>
        </xdr:nvSpPr>
        <xdr:spPr>
          <a:xfrm>
            <a:off x="5112668" y="2095271"/>
            <a:ext cx="2296986" cy="702897"/>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Cellnex stands out for its leadership in Corporate Governance within telecom services; in 2022 it maintained its score of A, upgraded from BBB in 2021</a:t>
            </a:r>
          </a:p>
        </xdr:txBody>
      </xdr:sp>
    </xdr:grpSp>
    <xdr:clientData/>
  </xdr:twoCellAnchor>
  <xdr:twoCellAnchor editAs="absolute">
    <xdr:from>
      <xdr:col>4</xdr:col>
      <xdr:colOff>409575</xdr:colOff>
      <xdr:row>78</xdr:row>
      <xdr:rowOff>38101</xdr:rowOff>
    </xdr:from>
    <xdr:to>
      <xdr:col>8</xdr:col>
      <xdr:colOff>463550</xdr:colOff>
      <xdr:row>94</xdr:row>
      <xdr:rowOff>1</xdr:rowOff>
    </xdr:to>
    <xdr:graphicFrame macro="">
      <xdr:nvGraphicFramePr>
        <xdr:cNvPr id="151" name="Gráfico 150">
          <a:extLst>
            <a:ext uri="{FF2B5EF4-FFF2-40B4-BE49-F238E27FC236}">
              <a16:creationId xmlns:a16="http://schemas.microsoft.com/office/drawing/2014/main" id="{13AAA0B5-DB0E-714C-B9B0-FA8304F067E7}"/>
            </a:ext>
            <a:ext uri="{147F2762-F138-4A5C-976F-8EAC2B608ADB}">
              <a16:predDERef xmlns:a16="http://schemas.microsoft.com/office/drawing/2014/main" pred="{9B07C3DC-C648-4F85-8878-57CA2A6C0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4</xdr:col>
      <xdr:colOff>438150</xdr:colOff>
      <xdr:row>80</xdr:row>
      <xdr:rowOff>141817</xdr:rowOff>
    </xdr:from>
    <xdr:to>
      <xdr:col>4</xdr:col>
      <xdr:colOff>984674</xdr:colOff>
      <xdr:row>92</xdr:row>
      <xdr:rowOff>88053</xdr:rowOff>
    </xdr:to>
    <xdr:sp macro="" textlink="">
      <xdr:nvSpPr>
        <xdr:cNvPr id="152" name="TextBox 2">
          <a:extLst>
            <a:ext uri="{FF2B5EF4-FFF2-40B4-BE49-F238E27FC236}">
              <a16:creationId xmlns:a16="http://schemas.microsoft.com/office/drawing/2014/main" id="{8129E0BC-A58A-3443-8C2C-755829DB2D1A}"/>
            </a:ext>
          </a:extLst>
        </xdr:cNvPr>
        <xdr:cNvSpPr txBox="1"/>
      </xdr:nvSpPr>
      <xdr:spPr>
        <a:xfrm>
          <a:off x="6569075" y="13781617"/>
          <a:ext cx="546524" cy="1927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Bef>
              <a:spcPts val="10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AAA</a:t>
          </a:r>
        </a:p>
        <a:p>
          <a:pPr algn="ctr">
            <a:spcBef>
              <a:spcPts val="10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AA</a:t>
          </a:r>
        </a:p>
        <a:p>
          <a:pPr algn="ctr">
            <a:spcBef>
              <a:spcPts val="10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A</a:t>
          </a:r>
        </a:p>
        <a:p>
          <a:pPr algn="ctr">
            <a:spcBef>
              <a:spcPts val="10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BBB</a:t>
          </a:r>
        </a:p>
        <a:p>
          <a:pPr algn="ctr">
            <a:spcBef>
              <a:spcPts val="10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BB</a:t>
          </a:r>
        </a:p>
        <a:p>
          <a:pPr algn="ctr">
            <a:spcBef>
              <a:spcPts val="10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B</a:t>
          </a:r>
        </a:p>
        <a:p>
          <a:pPr algn="ctr">
            <a:spcBef>
              <a:spcPts val="1000"/>
            </a:spcBef>
          </a:pPr>
          <a:r>
            <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CCC</a:t>
          </a:r>
        </a:p>
        <a:p>
          <a:pPr algn="ctr"/>
          <a:endParaRPr lang="en-GB" sz="8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endParaRPr>
        </a:p>
      </xdr:txBody>
    </xdr:sp>
    <xdr:clientData/>
  </xdr:twoCellAnchor>
  <xdr:twoCellAnchor editAs="absolute">
    <xdr:from>
      <xdr:col>1</xdr:col>
      <xdr:colOff>66675</xdr:colOff>
      <xdr:row>96</xdr:row>
      <xdr:rowOff>76200</xdr:rowOff>
    </xdr:from>
    <xdr:to>
      <xdr:col>4</xdr:col>
      <xdr:colOff>255896</xdr:colOff>
      <xdr:row>110</xdr:row>
      <xdr:rowOff>80237</xdr:rowOff>
    </xdr:to>
    <xdr:grpSp>
      <xdr:nvGrpSpPr>
        <xdr:cNvPr id="153" name="Group 87">
          <a:hlinkClick xmlns:r="http://schemas.openxmlformats.org/officeDocument/2006/relationships" r:id="rId15"/>
          <a:extLst>
            <a:ext uri="{FF2B5EF4-FFF2-40B4-BE49-F238E27FC236}">
              <a16:creationId xmlns:a16="http://schemas.microsoft.com/office/drawing/2014/main" id="{E15CF78D-E7CE-C24E-8265-2BC8B09D31C2}"/>
            </a:ext>
          </a:extLst>
        </xdr:cNvPr>
        <xdr:cNvGrpSpPr/>
      </xdr:nvGrpSpPr>
      <xdr:grpSpPr>
        <a:xfrm>
          <a:off x="1415415" y="17335500"/>
          <a:ext cx="4235441" cy="2350997"/>
          <a:chOff x="8379480" y="4581483"/>
          <a:chExt cx="3039602" cy="1605856"/>
        </a:xfrm>
      </xdr:grpSpPr>
      <xdr:sp macro="" textlink="">
        <xdr:nvSpPr>
          <xdr:cNvPr id="154" name="Rectangle: Rounded Corners 48">
            <a:extLst>
              <a:ext uri="{FF2B5EF4-FFF2-40B4-BE49-F238E27FC236}">
                <a16:creationId xmlns:a16="http://schemas.microsoft.com/office/drawing/2014/main" id="{D6DC3218-B2B6-0A42-BE28-A92AC0CBC9B4}"/>
              </a:ext>
            </a:extLst>
          </xdr:cNvPr>
          <xdr:cNvSpPr/>
        </xdr:nvSpPr>
        <xdr:spPr>
          <a:xfrm>
            <a:off x="8835857" y="4824087"/>
            <a:ext cx="2539741" cy="1312018"/>
          </a:xfrm>
          <a:prstGeom prst="roundRect">
            <a:avLst/>
          </a:prstGeom>
          <a:solidFill>
            <a:srgbClr val="659039"/>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Calibri"/>
            </a:endParaRPr>
          </a:p>
        </xdr:txBody>
      </xdr:sp>
      <xdr:sp macro="" textlink="">
        <xdr:nvSpPr>
          <xdr:cNvPr id="155" name="TextBox 90">
            <a:extLst>
              <a:ext uri="{FF2B5EF4-FFF2-40B4-BE49-F238E27FC236}">
                <a16:creationId xmlns:a16="http://schemas.microsoft.com/office/drawing/2014/main" id="{12E7B5D9-9212-5547-A209-09A03C291279}"/>
              </a:ext>
            </a:extLst>
          </xdr:cNvPr>
          <xdr:cNvSpPr txBox="1"/>
        </xdr:nvSpPr>
        <xdr:spPr>
          <a:xfrm>
            <a:off x="8963351" y="4950045"/>
            <a:ext cx="1531822" cy="362748"/>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GRESB</a:t>
            </a:r>
          </a:p>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Public disclosure</a:t>
            </a:r>
          </a:p>
        </xdr:txBody>
      </xdr:sp>
      <xdr:sp macro="" textlink="">
        <xdr:nvSpPr>
          <xdr:cNvPr id="156" name="TextBox 91">
            <a:extLst>
              <a:ext uri="{FF2B5EF4-FFF2-40B4-BE49-F238E27FC236}">
                <a16:creationId xmlns:a16="http://schemas.microsoft.com/office/drawing/2014/main" id="{FF68388F-D665-3C45-81B5-2362842D406F}"/>
              </a:ext>
            </a:extLst>
          </xdr:cNvPr>
          <xdr:cNvSpPr txBox="1"/>
        </xdr:nvSpPr>
        <xdr:spPr>
          <a:xfrm>
            <a:off x="10769115" y="4879633"/>
            <a:ext cx="649967" cy="44872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A</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A</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E</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57" name="TextBox 92">
            <a:extLst>
              <a:ext uri="{FF2B5EF4-FFF2-40B4-BE49-F238E27FC236}">
                <a16:creationId xmlns:a16="http://schemas.microsoft.com/office/drawing/2014/main" id="{B058AA3C-D65F-A945-A2E5-C66CD789900F}"/>
              </a:ext>
            </a:extLst>
          </xdr:cNvPr>
          <xdr:cNvSpPr txBox="1"/>
        </xdr:nvSpPr>
        <xdr:spPr>
          <a:xfrm>
            <a:off x="8960013" y="5460611"/>
            <a:ext cx="2320258" cy="726728"/>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In 2022, Cellnex maintained its leadership position with an overall score of 85p (A) among its sector peers (which increased from 6 to 25 companies)</a:t>
            </a:r>
            <a:br>
              <a:rPr lang="en-GB" sz="1200" i="0">
                <a:solidFill>
                  <a:prstClr val="white"/>
                </a:solidFill>
                <a:latin typeface="Roboto" panose="02000000000000000000" pitchFamily="2" charset="0"/>
                <a:ea typeface="Roboto" panose="02000000000000000000" pitchFamily="2" charset="0"/>
                <a:cs typeface="Roboto" panose="02000000000000000000" pitchFamily="2" charset="0"/>
              </a:rPr>
            </a:br>
            <a:endParaRPr lang="en-GB" sz="1200" i="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58" name="Rectangle: Rounded Corners 92">
            <a:extLst>
              <a:ext uri="{FF2B5EF4-FFF2-40B4-BE49-F238E27FC236}">
                <a16:creationId xmlns:a16="http://schemas.microsoft.com/office/drawing/2014/main" id="{802CFC8A-567A-AF41-B06A-B71D6B073CE1}"/>
              </a:ext>
            </a:extLst>
          </xdr:cNvPr>
          <xdr:cNvSpPr>
            <a:spLocks noChangeAspect="1"/>
          </xdr:cNvSpPr>
        </xdr:nvSpPr>
        <xdr:spPr>
          <a:xfrm>
            <a:off x="8379480" y="4581483"/>
            <a:ext cx="783000" cy="456987"/>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Calibri"/>
            </a:endParaRPr>
          </a:p>
        </xdr:txBody>
      </xdr:sp>
      <xdr:pic>
        <xdr:nvPicPr>
          <xdr:cNvPr id="159" name="Picture 4">
            <a:extLst>
              <a:ext uri="{FF2B5EF4-FFF2-40B4-BE49-F238E27FC236}">
                <a16:creationId xmlns:a16="http://schemas.microsoft.com/office/drawing/2014/main" id="{BFE312DA-508D-4C41-A9C2-A0CF2F920BC1}"/>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40183" y="4663463"/>
            <a:ext cx="482290" cy="30413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4</xdr:col>
      <xdr:colOff>406400</xdr:colOff>
      <xdr:row>96</xdr:row>
      <xdr:rowOff>1</xdr:rowOff>
    </xdr:from>
    <xdr:to>
      <xdr:col>8</xdr:col>
      <xdr:colOff>971550</xdr:colOff>
      <xdr:row>111</xdr:row>
      <xdr:rowOff>101601</xdr:rowOff>
    </xdr:to>
    <xdr:graphicFrame macro="">
      <xdr:nvGraphicFramePr>
        <xdr:cNvPr id="160" name="Gráfico 159">
          <a:extLst>
            <a:ext uri="{FF2B5EF4-FFF2-40B4-BE49-F238E27FC236}">
              <a16:creationId xmlns:a16="http://schemas.microsoft.com/office/drawing/2014/main" id="{CDB3291F-649A-F34B-95D9-C72E0F6D681E}"/>
            </a:ext>
            <a:ext uri="{147F2762-F138-4A5C-976F-8EAC2B608ADB}">
              <a16:predDERef xmlns:a16="http://schemas.microsoft.com/office/drawing/2014/main" pred="{A920A776-C848-4593-9D82-0C5E20608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1</xdr:col>
      <xdr:colOff>66675</xdr:colOff>
      <xdr:row>114</xdr:row>
      <xdr:rowOff>76200</xdr:rowOff>
    </xdr:from>
    <xdr:to>
      <xdr:col>4</xdr:col>
      <xdr:colOff>198529</xdr:colOff>
      <xdr:row>127</xdr:row>
      <xdr:rowOff>122202</xdr:rowOff>
    </xdr:to>
    <xdr:grpSp>
      <xdr:nvGrpSpPr>
        <xdr:cNvPr id="161" name="Group 101">
          <a:hlinkClick xmlns:r="http://schemas.openxmlformats.org/officeDocument/2006/relationships" r:id="rId18"/>
          <a:extLst>
            <a:ext uri="{FF2B5EF4-FFF2-40B4-BE49-F238E27FC236}">
              <a16:creationId xmlns:a16="http://schemas.microsoft.com/office/drawing/2014/main" id="{4D037C17-6F27-4C4A-890E-EBE2523F4D4F}"/>
            </a:ext>
          </a:extLst>
        </xdr:cNvPr>
        <xdr:cNvGrpSpPr/>
      </xdr:nvGrpSpPr>
      <xdr:grpSpPr>
        <a:xfrm>
          <a:off x="1415415" y="20360640"/>
          <a:ext cx="4178074" cy="2225322"/>
          <a:chOff x="6623682" y="4460437"/>
          <a:chExt cx="2999578" cy="1670963"/>
        </a:xfrm>
      </xdr:grpSpPr>
      <xdr:sp macro="" textlink="">
        <xdr:nvSpPr>
          <xdr:cNvPr id="162" name="Freeform 364">
            <a:extLst>
              <a:ext uri="{FF2B5EF4-FFF2-40B4-BE49-F238E27FC236}">
                <a16:creationId xmlns:a16="http://schemas.microsoft.com/office/drawing/2014/main" id="{7FEDC6CA-8693-8141-B5E8-B6801CCD617E}"/>
              </a:ext>
            </a:extLst>
          </xdr:cNvPr>
          <xdr:cNvSpPr>
            <a:spLocks noEditPoints="1"/>
          </xdr:cNvSpPr>
        </xdr:nvSpPr>
        <xdr:spPr bwMode="auto">
          <a:xfrm>
            <a:off x="8362155" y="4849442"/>
            <a:ext cx="173297" cy="133991"/>
          </a:xfrm>
          <a:custGeom>
            <a:avLst/>
            <a:gdLst>
              <a:gd name="T0" fmla="*/ 83 w 89"/>
              <a:gd name="T1" fmla="*/ 18 h 81"/>
              <a:gd name="T2" fmla="*/ 46 w 89"/>
              <a:gd name="T3" fmla="*/ 80 h 81"/>
              <a:gd name="T4" fmla="*/ 5 w 89"/>
              <a:gd name="T5" fmla="*/ 59 h 81"/>
              <a:gd name="T6" fmla="*/ 13 w 89"/>
              <a:gd name="T7" fmla="*/ 32 h 81"/>
              <a:gd name="T8" fmla="*/ 38 w 89"/>
              <a:gd name="T9" fmla="*/ 2 h 81"/>
              <a:gd name="T10" fmla="*/ 40 w 89"/>
              <a:gd name="T11" fmla="*/ 29 h 81"/>
              <a:gd name="T12" fmla="*/ 40 w 89"/>
              <a:gd name="T13" fmla="*/ 38 h 81"/>
              <a:gd name="T14" fmla="*/ 57 w 89"/>
              <a:gd name="T15" fmla="*/ 58 h 81"/>
              <a:gd name="T16" fmla="*/ 66 w 89"/>
              <a:gd name="T17" fmla="*/ 35 h 81"/>
              <a:gd name="T18" fmla="*/ 58 w 89"/>
              <a:gd name="T19" fmla="*/ 22 h 81"/>
              <a:gd name="T20" fmla="*/ 35 w 89"/>
              <a:gd name="T21" fmla="*/ 12 h 81"/>
              <a:gd name="T22" fmla="*/ 34 w 89"/>
              <a:gd name="T23" fmla="*/ 13 h 81"/>
              <a:gd name="T24" fmla="*/ 31 w 89"/>
              <a:gd name="T25" fmla="*/ 17 h 81"/>
              <a:gd name="T26" fmla="*/ 33 w 89"/>
              <a:gd name="T27" fmla="*/ 14 h 81"/>
              <a:gd name="T28" fmla="*/ 35 w 89"/>
              <a:gd name="T29" fmla="*/ 12 h 81"/>
              <a:gd name="T30" fmla="*/ 36 w 89"/>
              <a:gd name="T31" fmla="*/ 15 h 81"/>
              <a:gd name="T32" fmla="*/ 31 w 89"/>
              <a:gd name="T33" fmla="*/ 23 h 81"/>
              <a:gd name="T34" fmla="*/ 32 w 89"/>
              <a:gd name="T35" fmla="*/ 21 h 81"/>
              <a:gd name="T36" fmla="*/ 34 w 89"/>
              <a:gd name="T37" fmla="*/ 25 h 81"/>
              <a:gd name="T38" fmla="*/ 12 w 89"/>
              <a:gd name="T39" fmla="*/ 38 h 81"/>
              <a:gd name="T40" fmla="*/ 14 w 89"/>
              <a:gd name="T41" fmla="*/ 33 h 81"/>
              <a:gd name="T42" fmla="*/ 65 w 89"/>
              <a:gd name="T43" fmla="*/ 40 h 81"/>
              <a:gd name="T44" fmla="*/ 69 w 89"/>
              <a:gd name="T45" fmla="*/ 46 h 81"/>
              <a:gd name="T46" fmla="*/ 7 w 89"/>
              <a:gd name="T47" fmla="*/ 52 h 81"/>
              <a:gd name="T48" fmla="*/ 7 w 89"/>
              <a:gd name="T49" fmla="*/ 52 h 81"/>
              <a:gd name="T50" fmla="*/ 19 w 89"/>
              <a:gd name="T51" fmla="*/ 55 h 81"/>
              <a:gd name="T52" fmla="*/ 12 w 89"/>
              <a:gd name="T53" fmla="*/ 55 h 81"/>
              <a:gd name="T54" fmla="*/ 28 w 89"/>
              <a:gd name="T55" fmla="*/ 55 h 81"/>
              <a:gd name="T56" fmla="*/ 61 w 89"/>
              <a:gd name="T57" fmla="*/ 50 h 81"/>
              <a:gd name="T58" fmla="*/ 61 w 89"/>
              <a:gd name="T59" fmla="*/ 50 h 81"/>
              <a:gd name="T60" fmla="*/ 31 w 89"/>
              <a:gd name="T61" fmla="*/ 44 h 81"/>
              <a:gd name="T62" fmla="*/ 38 w 89"/>
              <a:gd name="T63" fmla="*/ 48 h 81"/>
              <a:gd name="T64" fmla="*/ 18 w 89"/>
              <a:gd name="T65" fmla="*/ 51 h 81"/>
              <a:gd name="T66" fmla="*/ 25 w 89"/>
              <a:gd name="T67" fmla="*/ 54 h 81"/>
              <a:gd name="T68" fmla="*/ 27 w 89"/>
              <a:gd name="T69" fmla="*/ 51 h 81"/>
              <a:gd name="T70" fmla="*/ 16 w 89"/>
              <a:gd name="T71" fmla="*/ 55 h 81"/>
              <a:gd name="T72" fmla="*/ 35 w 89"/>
              <a:gd name="T73" fmla="*/ 59 h 81"/>
              <a:gd name="T74" fmla="*/ 33 w 89"/>
              <a:gd name="T75" fmla="*/ 57 h 81"/>
              <a:gd name="T76" fmla="*/ 35 w 89"/>
              <a:gd name="T77" fmla="*/ 64 h 81"/>
              <a:gd name="T78" fmla="*/ 44 w 89"/>
              <a:gd name="T79" fmla="*/ 67 h 81"/>
              <a:gd name="T80" fmla="*/ 46 w 89"/>
              <a:gd name="T81" fmla="*/ 68 h 81"/>
              <a:gd name="T82" fmla="*/ 51 w 89"/>
              <a:gd name="T83" fmla="*/ 68 h 81"/>
              <a:gd name="T84" fmla="*/ 47 w 89"/>
              <a:gd name="T85" fmla="*/ 75 h 81"/>
              <a:gd name="T86" fmla="*/ 51 w 89"/>
              <a:gd name="T87" fmla="*/ 68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89" h="81">
                <a:moveTo>
                  <a:pt x="58" y="0"/>
                </a:moveTo>
                <a:cubicBezTo>
                  <a:pt x="59" y="6"/>
                  <a:pt x="58" y="14"/>
                  <a:pt x="61" y="19"/>
                </a:cubicBezTo>
                <a:cubicBezTo>
                  <a:pt x="70" y="20"/>
                  <a:pt x="75" y="19"/>
                  <a:pt x="83" y="18"/>
                </a:cubicBezTo>
                <a:cubicBezTo>
                  <a:pt x="89" y="36"/>
                  <a:pt x="73" y="48"/>
                  <a:pt x="64" y="57"/>
                </a:cubicBezTo>
                <a:cubicBezTo>
                  <a:pt x="62" y="57"/>
                  <a:pt x="63" y="55"/>
                  <a:pt x="60" y="56"/>
                </a:cubicBezTo>
                <a:cubicBezTo>
                  <a:pt x="59" y="67"/>
                  <a:pt x="51" y="72"/>
                  <a:pt x="46" y="80"/>
                </a:cubicBezTo>
                <a:cubicBezTo>
                  <a:pt x="41" y="79"/>
                  <a:pt x="37" y="81"/>
                  <a:pt x="32" y="78"/>
                </a:cubicBezTo>
                <a:cubicBezTo>
                  <a:pt x="34" y="72"/>
                  <a:pt x="31" y="64"/>
                  <a:pt x="30" y="58"/>
                </a:cubicBezTo>
                <a:cubicBezTo>
                  <a:pt x="22" y="57"/>
                  <a:pt x="13" y="59"/>
                  <a:pt x="5" y="59"/>
                </a:cubicBezTo>
                <a:cubicBezTo>
                  <a:pt x="3" y="57"/>
                  <a:pt x="4" y="51"/>
                  <a:pt x="1" y="50"/>
                </a:cubicBezTo>
                <a:cubicBezTo>
                  <a:pt x="0" y="42"/>
                  <a:pt x="7" y="39"/>
                  <a:pt x="9" y="32"/>
                </a:cubicBezTo>
                <a:cubicBezTo>
                  <a:pt x="11" y="31"/>
                  <a:pt x="12" y="31"/>
                  <a:pt x="13" y="32"/>
                </a:cubicBezTo>
                <a:cubicBezTo>
                  <a:pt x="13" y="30"/>
                  <a:pt x="13" y="27"/>
                  <a:pt x="15" y="27"/>
                </a:cubicBezTo>
                <a:cubicBezTo>
                  <a:pt x="18" y="27"/>
                  <a:pt x="21" y="26"/>
                  <a:pt x="24" y="25"/>
                </a:cubicBezTo>
                <a:cubicBezTo>
                  <a:pt x="23" y="13"/>
                  <a:pt x="33" y="10"/>
                  <a:pt x="38" y="2"/>
                </a:cubicBezTo>
                <a:cubicBezTo>
                  <a:pt x="45" y="2"/>
                  <a:pt x="51" y="1"/>
                  <a:pt x="58" y="0"/>
                </a:cubicBezTo>
                <a:close/>
                <a:moveTo>
                  <a:pt x="41" y="5"/>
                </a:moveTo>
                <a:cubicBezTo>
                  <a:pt x="39" y="12"/>
                  <a:pt x="43" y="22"/>
                  <a:pt x="40" y="29"/>
                </a:cubicBezTo>
                <a:cubicBezTo>
                  <a:pt x="33" y="26"/>
                  <a:pt x="26" y="30"/>
                  <a:pt x="17" y="29"/>
                </a:cubicBezTo>
                <a:cubicBezTo>
                  <a:pt x="16" y="31"/>
                  <a:pt x="17" y="36"/>
                  <a:pt x="18" y="39"/>
                </a:cubicBezTo>
                <a:cubicBezTo>
                  <a:pt x="26" y="39"/>
                  <a:pt x="32" y="38"/>
                  <a:pt x="40" y="38"/>
                </a:cubicBezTo>
                <a:cubicBezTo>
                  <a:pt x="44" y="41"/>
                  <a:pt x="40" y="49"/>
                  <a:pt x="42" y="55"/>
                </a:cubicBezTo>
                <a:cubicBezTo>
                  <a:pt x="42" y="57"/>
                  <a:pt x="46" y="57"/>
                  <a:pt x="43" y="59"/>
                </a:cubicBezTo>
                <a:cubicBezTo>
                  <a:pt x="47" y="57"/>
                  <a:pt x="54" y="63"/>
                  <a:pt x="57" y="58"/>
                </a:cubicBezTo>
                <a:cubicBezTo>
                  <a:pt x="57" y="56"/>
                  <a:pt x="54" y="57"/>
                  <a:pt x="54" y="55"/>
                </a:cubicBezTo>
                <a:cubicBezTo>
                  <a:pt x="60" y="52"/>
                  <a:pt x="54" y="40"/>
                  <a:pt x="58" y="36"/>
                </a:cubicBezTo>
                <a:cubicBezTo>
                  <a:pt x="61" y="37"/>
                  <a:pt x="64" y="36"/>
                  <a:pt x="66" y="35"/>
                </a:cubicBezTo>
                <a:cubicBezTo>
                  <a:pt x="70" y="38"/>
                  <a:pt x="75" y="37"/>
                  <a:pt x="79" y="36"/>
                </a:cubicBezTo>
                <a:cubicBezTo>
                  <a:pt x="81" y="32"/>
                  <a:pt x="81" y="28"/>
                  <a:pt x="81" y="22"/>
                </a:cubicBezTo>
                <a:cubicBezTo>
                  <a:pt x="74" y="21"/>
                  <a:pt x="65" y="22"/>
                  <a:pt x="58" y="22"/>
                </a:cubicBezTo>
                <a:cubicBezTo>
                  <a:pt x="57" y="17"/>
                  <a:pt x="56" y="10"/>
                  <a:pt x="56" y="4"/>
                </a:cubicBezTo>
                <a:cubicBezTo>
                  <a:pt x="51" y="3"/>
                  <a:pt x="45" y="4"/>
                  <a:pt x="41" y="5"/>
                </a:cubicBezTo>
                <a:close/>
                <a:moveTo>
                  <a:pt x="35" y="12"/>
                </a:moveTo>
                <a:cubicBezTo>
                  <a:pt x="35" y="12"/>
                  <a:pt x="35" y="12"/>
                  <a:pt x="35" y="12"/>
                </a:cubicBezTo>
                <a:cubicBezTo>
                  <a:pt x="34" y="12"/>
                  <a:pt x="34" y="12"/>
                  <a:pt x="34" y="13"/>
                </a:cubicBezTo>
                <a:cubicBezTo>
                  <a:pt x="34" y="13"/>
                  <a:pt x="34" y="13"/>
                  <a:pt x="34" y="13"/>
                </a:cubicBezTo>
                <a:cubicBezTo>
                  <a:pt x="33" y="13"/>
                  <a:pt x="33" y="14"/>
                  <a:pt x="33" y="14"/>
                </a:cubicBezTo>
                <a:cubicBezTo>
                  <a:pt x="33" y="14"/>
                  <a:pt x="33" y="14"/>
                  <a:pt x="32" y="14"/>
                </a:cubicBezTo>
                <a:cubicBezTo>
                  <a:pt x="32" y="16"/>
                  <a:pt x="30" y="15"/>
                  <a:pt x="31" y="17"/>
                </a:cubicBezTo>
                <a:cubicBezTo>
                  <a:pt x="29" y="18"/>
                  <a:pt x="26" y="21"/>
                  <a:pt x="28" y="23"/>
                </a:cubicBezTo>
                <a:cubicBezTo>
                  <a:pt x="28" y="21"/>
                  <a:pt x="30" y="20"/>
                  <a:pt x="31" y="17"/>
                </a:cubicBezTo>
                <a:cubicBezTo>
                  <a:pt x="32" y="16"/>
                  <a:pt x="33" y="16"/>
                  <a:pt x="33" y="14"/>
                </a:cubicBezTo>
                <a:cubicBezTo>
                  <a:pt x="34" y="14"/>
                  <a:pt x="34" y="14"/>
                  <a:pt x="34" y="13"/>
                </a:cubicBezTo>
                <a:cubicBezTo>
                  <a:pt x="35" y="13"/>
                  <a:pt x="35" y="13"/>
                  <a:pt x="35" y="12"/>
                </a:cubicBezTo>
                <a:cubicBezTo>
                  <a:pt x="35" y="12"/>
                  <a:pt x="35" y="12"/>
                  <a:pt x="35" y="12"/>
                </a:cubicBezTo>
                <a:cubicBezTo>
                  <a:pt x="36" y="11"/>
                  <a:pt x="35" y="11"/>
                  <a:pt x="35" y="12"/>
                </a:cubicBezTo>
                <a:close/>
                <a:moveTo>
                  <a:pt x="36" y="15"/>
                </a:moveTo>
                <a:cubicBezTo>
                  <a:pt x="37" y="15"/>
                  <a:pt x="36" y="15"/>
                  <a:pt x="36" y="15"/>
                </a:cubicBezTo>
                <a:close/>
                <a:moveTo>
                  <a:pt x="32" y="21"/>
                </a:moveTo>
                <a:cubicBezTo>
                  <a:pt x="32" y="21"/>
                  <a:pt x="31" y="21"/>
                  <a:pt x="31" y="21"/>
                </a:cubicBezTo>
                <a:cubicBezTo>
                  <a:pt x="31" y="21"/>
                  <a:pt x="30" y="23"/>
                  <a:pt x="31" y="23"/>
                </a:cubicBezTo>
                <a:cubicBezTo>
                  <a:pt x="32" y="22"/>
                  <a:pt x="32" y="22"/>
                  <a:pt x="32" y="21"/>
                </a:cubicBezTo>
                <a:cubicBezTo>
                  <a:pt x="33" y="21"/>
                  <a:pt x="34" y="19"/>
                  <a:pt x="34" y="18"/>
                </a:cubicBezTo>
                <a:cubicBezTo>
                  <a:pt x="33" y="18"/>
                  <a:pt x="32" y="20"/>
                  <a:pt x="32" y="21"/>
                </a:cubicBezTo>
                <a:close/>
                <a:moveTo>
                  <a:pt x="34" y="25"/>
                </a:moveTo>
                <a:cubicBezTo>
                  <a:pt x="34" y="23"/>
                  <a:pt x="39" y="22"/>
                  <a:pt x="37" y="19"/>
                </a:cubicBezTo>
                <a:cubicBezTo>
                  <a:pt x="36" y="21"/>
                  <a:pt x="32" y="23"/>
                  <a:pt x="34" y="25"/>
                </a:cubicBezTo>
                <a:close/>
                <a:moveTo>
                  <a:pt x="30" y="24"/>
                </a:moveTo>
                <a:cubicBezTo>
                  <a:pt x="30" y="25"/>
                  <a:pt x="29" y="24"/>
                  <a:pt x="30" y="24"/>
                </a:cubicBezTo>
                <a:close/>
                <a:moveTo>
                  <a:pt x="12" y="38"/>
                </a:moveTo>
                <a:cubicBezTo>
                  <a:pt x="9" y="40"/>
                  <a:pt x="5" y="44"/>
                  <a:pt x="6" y="48"/>
                </a:cubicBezTo>
                <a:cubicBezTo>
                  <a:pt x="7" y="45"/>
                  <a:pt x="11" y="42"/>
                  <a:pt x="12" y="38"/>
                </a:cubicBezTo>
                <a:cubicBezTo>
                  <a:pt x="14" y="37"/>
                  <a:pt x="14" y="35"/>
                  <a:pt x="14" y="33"/>
                </a:cubicBezTo>
                <a:cubicBezTo>
                  <a:pt x="11" y="34"/>
                  <a:pt x="13" y="37"/>
                  <a:pt x="12" y="38"/>
                </a:cubicBezTo>
                <a:close/>
                <a:moveTo>
                  <a:pt x="60" y="48"/>
                </a:moveTo>
                <a:cubicBezTo>
                  <a:pt x="61" y="45"/>
                  <a:pt x="64" y="43"/>
                  <a:pt x="65" y="40"/>
                </a:cubicBezTo>
                <a:cubicBezTo>
                  <a:pt x="61" y="40"/>
                  <a:pt x="58" y="45"/>
                  <a:pt x="60" y="48"/>
                </a:cubicBezTo>
                <a:close/>
                <a:moveTo>
                  <a:pt x="63" y="53"/>
                </a:moveTo>
                <a:cubicBezTo>
                  <a:pt x="66" y="52"/>
                  <a:pt x="67" y="49"/>
                  <a:pt x="69" y="46"/>
                </a:cubicBezTo>
                <a:cubicBezTo>
                  <a:pt x="71" y="44"/>
                  <a:pt x="74" y="42"/>
                  <a:pt x="73" y="40"/>
                </a:cubicBezTo>
                <a:cubicBezTo>
                  <a:pt x="70" y="44"/>
                  <a:pt x="65" y="48"/>
                  <a:pt x="63" y="53"/>
                </a:cubicBezTo>
                <a:close/>
                <a:moveTo>
                  <a:pt x="7" y="52"/>
                </a:moveTo>
                <a:cubicBezTo>
                  <a:pt x="11" y="50"/>
                  <a:pt x="13" y="44"/>
                  <a:pt x="15" y="41"/>
                </a:cubicBezTo>
                <a:cubicBezTo>
                  <a:pt x="15" y="40"/>
                  <a:pt x="15" y="40"/>
                  <a:pt x="14" y="40"/>
                </a:cubicBezTo>
                <a:cubicBezTo>
                  <a:pt x="12" y="45"/>
                  <a:pt x="8" y="47"/>
                  <a:pt x="7" y="52"/>
                </a:cubicBezTo>
                <a:close/>
                <a:moveTo>
                  <a:pt x="19" y="55"/>
                </a:moveTo>
                <a:cubicBezTo>
                  <a:pt x="23" y="54"/>
                  <a:pt x="27" y="45"/>
                  <a:pt x="28" y="41"/>
                </a:cubicBezTo>
                <a:cubicBezTo>
                  <a:pt x="25" y="46"/>
                  <a:pt x="21" y="50"/>
                  <a:pt x="19" y="55"/>
                </a:cubicBezTo>
                <a:close/>
                <a:moveTo>
                  <a:pt x="12" y="55"/>
                </a:moveTo>
                <a:cubicBezTo>
                  <a:pt x="14" y="51"/>
                  <a:pt x="20" y="45"/>
                  <a:pt x="20" y="42"/>
                </a:cubicBezTo>
                <a:cubicBezTo>
                  <a:pt x="17" y="46"/>
                  <a:pt x="11" y="50"/>
                  <a:pt x="12" y="55"/>
                </a:cubicBezTo>
                <a:close/>
                <a:moveTo>
                  <a:pt x="28" y="55"/>
                </a:moveTo>
                <a:cubicBezTo>
                  <a:pt x="32" y="51"/>
                  <a:pt x="35" y="47"/>
                  <a:pt x="38" y="42"/>
                </a:cubicBezTo>
                <a:cubicBezTo>
                  <a:pt x="32" y="44"/>
                  <a:pt x="30" y="49"/>
                  <a:pt x="28" y="55"/>
                </a:cubicBezTo>
                <a:close/>
                <a:moveTo>
                  <a:pt x="67" y="42"/>
                </a:moveTo>
                <a:cubicBezTo>
                  <a:pt x="67" y="42"/>
                  <a:pt x="67" y="42"/>
                  <a:pt x="66" y="42"/>
                </a:cubicBezTo>
                <a:cubicBezTo>
                  <a:pt x="65" y="45"/>
                  <a:pt x="62" y="47"/>
                  <a:pt x="61" y="50"/>
                </a:cubicBezTo>
                <a:cubicBezTo>
                  <a:pt x="61" y="50"/>
                  <a:pt x="61" y="50"/>
                  <a:pt x="61" y="50"/>
                </a:cubicBezTo>
                <a:cubicBezTo>
                  <a:pt x="61" y="51"/>
                  <a:pt x="59" y="52"/>
                  <a:pt x="60" y="53"/>
                </a:cubicBezTo>
                <a:cubicBezTo>
                  <a:pt x="60" y="52"/>
                  <a:pt x="61" y="52"/>
                  <a:pt x="61" y="50"/>
                </a:cubicBezTo>
                <a:cubicBezTo>
                  <a:pt x="64" y="48"/>
                  <a:pt x="65" y="45"/>
                  <a:pt x="67" y="42"/>
                </a:cubicBezTo>
                <a:cubicBezTo>
                  <a:pt x="68" y="42"/>
                  <a:pt x="67" y="42"/>
                  <a:pt x="67" y="42"/>
                </a:cubicBezTo>
                <a:close/>
                <a:moveTo>
                  <a:pt x="31" y="44"/>
                </a:moveTo>
                <a:cubicBezTo>
                  <a:pt x="32" y="46"/>
                  <a:pt x="32" y="41"/>
                  <a:pt x="31" y="44"/>
                </a:cubicBezTo>
                <a:close/>
                <a:moveTo>
                  <a:pt x="37" y="51"/>
                </a:moveTo>
                <a:cubicBezTo>
                  <a:pt x="37" y="50"/>
                  <a:pt x="38" y="49"/>
                  <a:pt x="38" y="48"/>
                </a:cubicBezTo>
                <a:cubicBezTo>
                  <a:pt x="37" y="48"/>
                  <a:pt x="36" y="51"/>
                  <a:pt x="37" y="51"/>
                </a:cubicBezTo>
                <a:close/>
                <a:moveTo>
                  <a:pt x="18" y="51"/>
                </a:moveTo>
                <a:cubicBezTo>
                  <a:pt x="18" y="51"/>
                  <a:pt x="18" y="50"/>
                  <a:pt x="18" y="51"/>
                </a:cubicBezTo>
                <a:close/>
                <a:moveTo>
                  <a:pt x="27" y="51"/>
                </a:moveTo>
                <a:cubicBezTo>
                  <a:pt x="26" y="51"/>
                  <a:pt x="26" y="51"/>
                  <a:pt x="26" y="51"/>
                </a:cubicBezTo>
                <a:cubicBezTo>
                  <a:pt x="25" y="51"/>
                  <a:pt x="23" y="53"/>
                  <a:pt x="25" y="54"/>
                </a:cubicBezTo>
                <a:cubicBezTo>
                  <a:pt x="25" y="53"/>
                  <a:pt x="26" y="53"/>
                  <a:pt x="26" y="51"/>
                </a:cubicBezTo>
                <a:cubicBezTo>
                  <a:pt x="27" y="51"/>
                  <a:pt x="27" y="51"/>
                  <a:pt x="27" y="51"/>
                </a:cubicBezTo>
                <a:cubicBezTo>
                  <a:pt x="28" y="50"/>
                  <a:pt x="27" y="50"/>
                  <a:pt x="27" y="51"/>
                </a:cubicBezTo>
                <a:close/>
                <a:moveTo>
                  <a:pt x="16" y="55"/>
                </a:moveTo>
                <a:cubicBezTo>
                  <a:pt x="16" y="54"/>
                  <a:pt x="20" y="52"/>
                  <a:pt x="17" y="51"/>
                </a:cubicBezTo>
                <a:cubicBezTo>
                  <a:pt x="17" y="53"/>
                  <a:pt x="14" y="54"/>
                  <a:pt x="16" y="55"/>
                </a:cubicBezTo>
                <a:close/>
                <a:moveTo>
                  <a:pt x="35" y="59"/>
                </a:moveTo>
                <a:cubicBezTo>
                  <a:pt x="35" y="57"/>
                  <a:pt x="40" y="54"/>
                  <a:pt x="38" y="52"/>
                </a:cubicBezTo>
                <a:cubicBezTo>
                  <a:pt x="38" y="55"/>
                  <a:pt x="33" y="57"/>
                  <a:pt x="35" y="59"/>
                </a:cubicBezTo>
                <a:close/>
                <a:moveTo>
                  <a:pt x="33" y="57"/>
                </a:moveTo>
                <a:cubicBezTo>
                  <a:pt x="34" y="56"/>
                  <a:pt x="34" y="55"/>
                  <a:pt x="35" y="53"/>
                </a:cubicBezTo>
                <a:cubicBezTo>
                  <a:pt x="33" y="53"/>
                  <a:pt x="32" y="56"/>
                  <a:pt x="33" y="57"/>
                </a:cubicBezTo>
                <a:close/>
                <a:moveTo>
                  <a:pt x="35" y="64"/>
                </a:moveTo>
                <a:cubicBezTo>
                  <a:pt x="37" y="63"/>
                  <a:pt x="40" y="60"/>
                  <a:pt x="39" y="58"/>
                </a:cubicBezTo>
                <a:cubicBezTo>
                  <a:pt x="38" y="60"/>
                  <a:pt x="36" y="61"/>
                  <a:pt x="35" y="64"/>
                </a:cubicBezTo>
                <a:close/>
                <a:moveTo>
                  <a:pt x="44" y="67"/>
                </a:moveTo>
                <a:cubicBezTo>
                  <a:pt x="44" y="66"/>
                  <a:pt x="48" y="63"/>
                  <a:pt x="45" y="63"/>
                </a:cubicBezTo>
                <a:cubicBezTo>
                  <a:pt x="46" y="65"/>
                  <a:pt x="42" y="66"/>
                  <a:pt x="44" y="67"/>
                </a:cubicBezTo>
                <a:close/>
                <a:moveTo>
                  <a:pt x="46" y="68"/>
                </a:moveTo>
                <a:cubicBezTo>
                  <a:pt x="45" y="69"/>
                  <a:pt x="43" y="72"/>
                  <a:pt x="44" y="73"/>
                </a:cubicBezTo>
                <a:cubicBezTo>
                  <a:pt x="45" y="72"/>
                  <a:pt x="46" y="71"/>
                  <a:pt x="46" y="68"/>
                </a:cubicBezTo>
                <a:cubicBezTo>
                  <a:pt x="48" y="69"/>
                  <a:pt x="49" y="66"/>
                  <a:pt x="47" y="66"/>
                </a:cubicBezTo>
                <a:cubicBezTo>
                  <a:pt x="47" y="67"/>
                  <a:pt x="47" y="67"/>
                  <a:pt x="46" y="68"/>
                </a:cubicBezTo>
                <a:close/>
                <a:moveTo>
                  <a:pt x="51" y="68"/>
                </a:moveTo>
                <a:cubicBezTo>
                  <a:pt x="51" y="68"/>
                  <a:pt x="51" y="68"/>
                  <a:pt x="50" y="68"/>
                </a:cubicBezTo>
                <a:cubicBezTo>
                  <a:pt x="50" y="69"/>
                  <a:pt x="48" y="69"/>
                  <a:pt x="49" y="72"/>
                </a:cubicBezTo>
                <a:cubicBezTo>
                  <a:pt x="48" y="72"/>
                  <a:pt x="45" y="74"/>
                  <a:pt x="47" y="75"/>
                </a:cubicBezTo>
                <a:cubicBezTo>
                  <a:pt x="47" y="73"/>
                  <a:pt x="49" y="73"/>
                  <a:pt x="49" y="72"/>
                </a:cubicBezTo>
                <a:cubicBezTo>
                  <a:pt x="50" y="71"/>
                  <a:pt x="50" y="69"/>
                  <a:pt x="51" y="68"/>
                </a:cubicBezTo>
                <a:cubicBezTo>
                  <a:pt x="52" y="67"/>
                  <a:pt x="51" y="67"/>
                  <a:pt x="51" y="68"/>
                </a:cubicBezTo>
                <a:close/>
              </a:path>
            </a:pathLst>
          </a:custGeom>
          <a:solidFill>
            <a:schemeClr val="bg1"/>
          </a:solidFill>
          <a:ln>
            <a:noFill/>
          </a:ln>
        </xdr:spPr>
        <xdr:txBody>
          <a:bodyPr vert="horz" wrap="square" lIns="68580" tIns="34290" rIns="68580" bIns="3429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33">
              <a:defRPr/>
            </a:pPr>
            <a:endParaRPr lang="en-GB" kern="0">
              <a:solidFill>
                <a:prstClr val="black"/>
              </a:solidFill>
              <a:latin typeface="Roboto" panose="02000000000000000000" pitchFamily="2" charset="0"/>
              <a:ea typeface="Roboto" panose="02000000000000000000" pitchFamily="2" charset="0"/>
              <a:cs typeface="Roboto" panose="02000000000000000000" pitchFamily="2" charset="0"/>
            </a:endParaRPr>
          </a:p>
        </xdr:txBody>
      </xdr:sp>
      <xdr:grpSp>
        <xdr:nvGrpSpPr>
          <xdr:cNvPr id="163" name="Group 103">
            <a:extLst>
              <a:ext uri="{FF2B5EF4-FFF2-40B4-BE49-F238E27FC236}">
                <a16:creationId xmlns:a16="http://schemas.microsoft.com/office/drawing/2014/main" id="{A64D9E16-A077-694B-8DD2-29FA18D12981}"/>
              </a:ext>
            </a:extLst>
          </xdr:cNvPr>
          <xdr:cNvGrpSpPr/>
        </xdr:nvGrpSpPr>
        <xdr:grpSpPr>
          <a:xfrm>
            <a:off x="7080059" y="4703044"/>
            <a:ext cx="2543201" cy="1428356"/>
            <a:chOff x="1845435" y="3578531"/>
            <a:chExt cx="5161083" cy="2362753"/>
          </a:xfrm>
        </xdr:grpSpPr>
        <xdr:sp macro="" textlink="">
          <xdr:nvSpPr>
            <xdr:cNvPr id="166" name="Rectangle: Rounded Corners 48">
              <a:extLst>
                <a:ext uri="{FF2B5EF4-FFF2-40B4-BE49-F238E27FC236}">
                  <a16:creationId xmlns:a16="http://schemas.microsoft.com/office/drawing/2014/main" id="{4B581C6D-0B99-6245-A7FB-69C0290138A8}"/>
                </a:ext>
              </a:extLst>
            </xdr:cNvPr>
            <xdr:cNvSpPr/>
          </xdr:nvSpPr>
          <xdr:spPr>
            <a:xfrm>
              <a:off x="1845435" y="3578531"/>
              <a:ext cx="5161083" cy="2362753"/>
            </a:xfrm>
            <a:prstGeom prst="roundRect">
              <a:avLst/>
            </a:prstGeom>
            <a:solidFill>
              <a:schemeClr val="accent1"/>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67" name="TextBox 90">
              <a:extLst>
                <a:ext uri="{FF2B5EF4-FFF2-40B4-BE49-F238E27FC236}">
                  <a16:creationId xmlns:a16="http://schemas.microsoft.com/office/drawing/2014/main" id="{80854DCB-A27B-2A41-962B-95503E33BC5F}"/>
                </a:ext>
              </a:extLst>
            </xdr:cNvPr>
            <xdr:cNvSpPr txBox="1"/>
          </xdr:nvSpPr>
          <xdr:spPr>
            <a:xfrm>
              <a:off x="2119753" y="3765661"/>
              <a:ext cx="3275479" cy="64835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Bloomberg</a:t>
              </a:r>
            </a:p>
            <a:p>
              <a:pPr lvl="0" algn="ctr">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Gender-Equality Index </a:t>
              </a:r>
              <a:r>
                <a:rPr lang="es-ES" sz="1400" b="1" baseline="30000">
                  <a:solidFill>
                    <a:prstClr val="white"/>
                  </a:solidFill>
                  <a:latin typeface="Roboto" panose="02000000000000000000" pitchFamily="2" charset="0"/>
                  <a:ea typeface="Roboto" panose="02000000000000000000" pitchFamily="2" charset="0"/>
                  <a:cs typeface="Roboto" panose="02000000000000000000" pitchFamily="2" charset="0"/>
                </a:rPr>
                <a:t>(2)</a:t>
              </a:r>
            </a:p>
          </xdr:txBody>
        </xdr:sp>
        <xdr:sp macro="" textlink="">
          <xdr:nvSpPr>
            <xdr:cNvPr id="168" name="TextBox 91">
              <a:extLst>
                <a:ext uri="{FF2B5EF4-FFF2-40B4-BE49-F238E27FC236}">
                  <a16:creationId xmlns:a16="http://schemas.microsoft.com/office/drawing/2014/main" id="{8FBFE4E6-7FFF-194F-B451-6E643B71FE83}"/>
                </a:ext>
              </a:extLst>
            </xdr:cNvPr>
            <xdr:cNvSpPr txBox="1"/>
          </xdr:nvSpPr>
          <xdr:spPr>
            <a:xfrm>
              <a:off x="5724211" y="3650413"/>
              <a:ext cx="1258616" cy="808085"/>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78</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100</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0</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69" name="TextBox 92">
              <a:extLst>
                <a:ext uri="{FF2B5EF4-FFF2-40B4-BE49-F238E27FC236}">
                  <a16:creationId xmlns:a16="http://schemas.microsoft.com/office/drawing/2014/main" id="{FC9967EA-09CF-CA46-BC0D-2FD87DA54009}"/>
                </a:ext>
              </a:extLst>
            </xdr:cNvPr>
            <xdr:cNvSpPr txBox="1"/>
          </xdr:nvSpPr>
          <xdr:spPr>
            <a:xfrm>
              <a:off x="2138467" y="4705295"/>
              <a:ext cx="4793559" cy="1082207"/>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ts val="450"/>
                </a:spcBef>
                <a:defRPr/>
              </a:pPr>
              <a:r>
                <a:rPr lang="en-US" sz="1200" i="0">
                  <a:solidFill>
                    <a:prstClr val="white"/>
                  </a:solidFill>
                  <a:latin typeface="Roboto" panose="02000000000000000000" pitchFamily="2" charset="0"/>
                  <a:ea typeface="Roboto" panose="02000000000000000000" pitchFamily="2" charset="0"/>
                  <a:cs typeface="Roboto" panose="02000000000000000000" pitchFamily="2" charset="0"/>
                </a:rPr>
                <a:t>Cellnex was included in the Bloomberg Gender Equality index for the first time in 2022 and has consolidated its position in 2023, increasing its overall score c.+4p</a:t>
              </a:r>
            </a:p>
          </xdr:txBody>
        </xdr:sp>
      </xdr:grpSp>
      <xdr:sp macro="" textlink="">
        <xdr:nvSpPr>
          <xdr:cNvPr id="164" name="Rectangle: Rounded Corners 104">
            <a:extLst>
              <a:ext uri="{FF2B5EF4-FFF2-40B4-BE49-F238E27FC236}">
                <a16:creationId xmlns:a16="http://schemas.microsoft.com/office/drawing/2014/main" id="{89DE43BF-38CD-1140-9798-64481C8DD596}"/>
              </a:ext>
            </a:extLst>
          </xdr:cNvPr>
          <xdr:cNvSpPr>
            <a:spLocks noChangeAspect="1"/>
          </xdr:cNvSpPr>
        </xdr:nvSpPr>
        <xdr:spPr>
          <a:xfrm>
            <a:off x="6623682" y="4460437"/>
            <a:ext cx="783000" cy="456987"/>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pic>
        <xdr:nvPicPr>
          <xdr:cNvPr id="165" name="Picture 105" descr="A picture containing icon&#10;&#10;Description automatically generated">
            <a:extLst>
              <a:ext uri="{FF2B5EF4-FFF2-40B4-BE49-F238E27FC236}">
                <a16:creationId xmlns:a16="http://schemas.microsoft.com/office/drawing/2014/main" id="{C44D7996-1468-5144-B190-764F0D2E9BA2}"/>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837614" y="4497981"/>
            <a:ext cx="392380" cy="392380"/>
          </a:xfrm>
          <a:prstGeom prst="rect">
            <a:avLst/>
          </a:prstGeom>
        </xdr:spPr>
      </xdr:pic>
    </xdr:grpSp>
    <xdr:clientData/>
  </xdr:twoCellAnchor>
  <xdr:twoCellAnchor editAs="absolute">
    <xdr:from>
      <xdr:col>4</xdr:col>
      <xdr:colOff>854075</xdr:colOff>
      <xdr:row>114</xdr:row>
      <xdr:rowOff>25400</xdr:rowOff>
    </xdr:from>
    <xdr:to>
      <xdr:col>8</xdr:col>
      <xdr:colOff>374650</xdr:colOff>
      <xdr:row>130</xdr:row>
      <xdr:rowOff>0</xdr:rowOff>
    </xdr:to>
    <xdr:graphicFrame macro="">
      <xdr:nvGraphicFramePr>
        <xdr:cNvPr id="170" name="Gráfico 1">
          <a:extLst>
            <a:ext uri="{FF2B5EF4-FFF2-40B4-BE49-F238E27FC236}">
              <a16:creationId xmlns:a16="http://schemas.microsoft.com/office/drawing/2014/main" id="{448C2554-26B2-B449-B3F8-6887160368D4}"/>
            </a:ext>
            <a:ext uri="{147F2762-F138-4A5C-976F-8EAC2B608ADB}">
              <a16:predDERef xmlns:a16="http://schemas.microsoft.com/office/drawing/2014/main" pred="{37C9D258-9A12-40E6-A7F5-F7C87040E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xdr:col>
      <xdr:colOff>66675</xdr:colOff>
      <xdr:row>132</xdr:row>
      <xdr:rowOff>76200</xdr:rowOff>
    </xdr:from>
    <xdr:to>
      <xdr:col>4</xdr:col>
      <xdr:colOff>262270</xdr:colOff>
      <xdr:row>145</xdr:row>
      <xdr:rowOff>120360</xdr:rowOff>
    </xdr:to>
    <xdr:grpSp>
      <xdr:nvGrpSpPr>
        <xdr:cNvPr id="171" name="Group 94">
          <a:extLst>
            <a:ext uri="{FF2B5EF4-FFF2-40B4-BE49-F238E27FC236}">
              <a16:creationId xmlns:a16="http://schemas.microsoft.com/office/drawing/2014/main" id="{3B97331A-B317-1749-9FB6-BDD3E6BBD29F}"/>
            </a:ext>
          </a:extLst>
        </xdr:cNvPr>
        <xdr:cNvGrpSpPr/>
      </xdr:nvGrpSpPr>
      <xdr:grpSpPr>
        <a:xfrm>
          <a:off x="1415415" y="23385780"/>
          <a:ext cx="4241815" cy="2223480"/>
          <a:chOff x="4693403" y="4601212"/>
          <a:chExt cx="3334720" cy="1556320"/>
        </a:xfrm>
      </xdr:grpSpPr>
      <xdr:sp macro="" textlink="">
        <xdr:nvSpPr>
          <xdr:cNvPr id="172" name="Rectangle: Rounded Corners 48">
            <a:extLst>
              <a:ext uri="{FF2B5EF4-FFF2-40B4-BE49-F238E27FC236}">
                <a16:creationId xmlns:a16="http://schemas.microsoft.com/office/drawing/2014/main" id="{2A9076A3-6B42-E444-999F-9961423A365F}"/>
              </a:ext>
            </a:extLst>
          </xdr:cNvPr>
          <xdr:cNvSpPr/>
        </xdr:nvSpPr>
        <xdr:spPr>
          <a:xfrm>
            <a:off x="5149778" y="4843812"/>
            <a:ext cx="2790097" cy="1313720"/>
          </a:xfrm>
          <a:prstGeom prst="roundRect">
            <a:avLst/>
          </a:prstGeom>
          <a:solidFill>
            <a:srgbClr val="334350">
              <a:lumMod val="60000"/>
              <a:lumOff val="40000"/>
            </a:srgbClr>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73" name="TextBox 90">
            <a:extLst>
              <a:ext uri="{FF2B5EF4-FFF2-40B4-BE49-F238E27FC236}">
                <a16:creationId xmlns:a16="http://schemas.microsoft.com/office/drawing/2014/main" id="{A81221B7-9AB5-654A-B7CF-4F9574BA2A1E}"/>
              </a:ext>
            </a:extLst>
          </xdr:cNvPr>
          <xdr:cNvSpPr txBox="1"/>
        </xdr:nvSpPr>
        <xdr:spPr>
          <a:xfrm>
            <a:off x="5542217" y="4996242"/>
            <a:ext cx="1093906" cy="22629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Vigeo Eiris</a:t>
            </a:r>
          </a:p>
        </xdr:txBody>
      </xdr:sp>
      <xdr:sp macro="" textlink="">
        <xdr:nvSpPr>
          <xdr:cNvPr id="174" name="TextBox 91">
            <a:extLst>
              <a:ext uri="{FF2B5EF4-FFF2-40B4-BE49-F238E27FC236}">
                <a16:creationId xmlns:a16="http://schemas.microsoft.com/office/drawing/2014/main" id="{8BBF7FD0-858F-DB49-B299-E2ADA07C6F58}"/>
              </a:ext>
            </a:extLst>
          </xdr:cNvPr>
          <xdr:cNvSpPr txBox="1"/>
        </xdr:nvSpPr>
        <xdr:spPr>
          <a:xfrm>
            <a:off x="7241407" y="4894387"/>
            <a:ext cx="786716" cy="449305"/>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60</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Max: 100</a:t>
            </a:r>
          </a:p>
          <a:p>
            <a:pPr algn="ctr" defTabSz="342884">
              <a:defRPr/>
            </a:pPr>
            <a:r>
              <a:rPr lang="es-ES" sz="900">
                <a:solidFill>
                  <a:prstClr val="white"/>
                </a:solidFill>
                <a:latin typeface="Roboto" panose="02000000000000000000" pitchFamily="2" charset="0"/>
                <a:ea typeface="Roboto" panose="02000000000000000000" pitchFamily="2" charset="0"/>
                <a:cs typeface="Roboto" panose="02000000000000000000" pitchFamily="2" charset="0"/>
              </a:rPr>
              <a:t>Min: 0</a:t>
            </a:r>
            <a:endParaRPr lang="en-GB" sz="90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75" name="TextBox 92">
            <a:extLst>
              <a:ext uri="{FF2B5EF4-FFF2-40B4-BE49-F238E27FC236}">
                <a16:creationId xmlns:a16="http://schemas.microsoft.com/office/drawing/2014/main" id="{46F8D337-1D7D-D749-89B3-EAC3B4EADD4E}"/>
              </a:ext>
            </a:extLst>
          </xdr:cNvPr>
          <xdr:cNvSpPr txBox="1"/>
        </xdr:nvSpPr>
        <xdr:spPr>
          <a:xfrm>
            <a:off x="5300019" y="5370859"/>
            <a:ext cx="2590784" cy="684638"/>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In 2021, Cellnex has improved its performance in the Vigeo index, increasing its score by 15p (c.30%) year-on-year. No updates in 2022 due to methodological changes.</a:t>
            </a:r>
            <a:br>
              <a:rPr lang="en-GB" sz="1200" i="0">
                <a:solidFill>
                  <a:prstClr val="white"/>
                </a:solidFill>
                <a:latin typeface="Roboto" panose="02000000000000000000" pitchFamily="2" charset="0"/>
                <a:ea typeface="Roboto" panose="02000000000000000000" pitchFamily="2" charset="0"/>
                <a:cs typeface="Roboto" panose="02000000000000000000" pitchFamily="2" charset="0"/>
              </a:rPr>
            </a:br>
            <a:endParaRPr lang="en-GB" sz="1200" i="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76" name="Rectangle: Rounded Corners 99">
            <a:extLst>
              <a:ext uri="{FF2B5EF4-FFF2-40B4-BE49-F238E27FC236}">
                <a16:creationId xmlns:a16="http://schemas.microsoft.com/office/drawing/2014/main" id="{E93CEE07-160A-0E48-8301-FACDEE89BA03}"/>
              </a:ext>
            </a:extLst>
          </xdr:cNvPr>
          <xdr:cNvSpPr>
            <a:spLocks noChangeAspect="1"/>
          </xdr:cNvSpPr>
        </xdr:nvSpPr>
        <xdr:spPr>
          <a:xfrm>
            <a:off x="4693403" y="4601212"/>
            <a:ext cx="783000" cy="456988"/>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pic>
        <xdr:nvPicPr>
          <xdr:cNvPr id="177" name="Picture 2" descr="V.E Logo">
            <a:extLst>
              <a:ext uri="{FF2B5EF4-FFF2-40B4-BE49-F238E27FC236}">
                <a16:creationId xmlns:a16="http://schemas.microsoft.com/office/drawing/2014/main" id="{5F4C1068-AEE7-7546-ADD8-0023154E46D8}"/>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708027" y="4767259"/>
            <a:ext cx="753753" cy="1352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4</xdr:col>
      <xdr:colOff>841375</xdr:colOff>
      <xdr:row>132</xdr:row>
      <xdr:rowOff>25401</xdr:rowOff>
    </xdr:from>
    <xdr:to>
      <xdr:col>8</xdr:col>
      <xdr:colOff>412750</xdr:colOff>
      <xdr:row>147</xdr:row>
      <xdr:rowOff>88901</xdr:rowOff>
    </xdr:to>
    <xdr:graphicFrame macro="">
      <xdr:nvGraphicFramePr>
        <xdr:cNvPr id="178" name="Gráfico 1">
          <a:extLst>
            <a:ext uri="{FF2B5EF4-FFF2-40B4-BE49-F238E27FC236}">
              <a16:creationId xmlns:a16="http://schemas.microsoft.com/office/drawing/2014/main" id="{4D93C748-2D77-2C42-96DD-9C23FE84C03E}"/>
            </a:ext>
            <a:ext uri="{147F2762-F138-4A5C-976F-8EAC2B608ADB}">
              <a16:predDERef xmlns:a16="http://schemas.microsoft.com/office/drawing/2014/main" pred="{37C9D258-9A12-40E6-A7F5-F7C87040E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4</xdr:col>
      <xdr:colOff>536575</xdr:colOff>
      <xdr:row>150</xdr:row>
      <xdr:rowOff>38100</xdr:rowOff>
    </xdr:from>
    <xdr:to>
      <xdr:col>8</xdr:col>
      <xdr:colOff>527050</xdr:colOff>
      <xdr:row>166</xdr:row>
      <xdr:rowOff>38099</xdr:rowOff>
    </xdr:to>
    <xdr:graphicFrame macro="">
      <xdr:nvGraphicFramePr>
        <xdr:cNvPr id="187" name="Gráfico 1">
          <a:extLst>
            <a:ext uri="{FF2B5EF4-FFF2-40B4-BE49-F238E27FC236}">
              <a16:creationId xmlns:a16="http://schemas.microsoft.com/office/drawing/2014/main" id="{961FE043-6EAC-0646-A964-26163D0E9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absolute">
    <xdr:from>
      <xdr:col>1</xdr:col>
      <xdr:colOff>66675</xdr:colOff>
      <xdr:row>150</xdr:row>
      <xdr:rowOff>76202</xdr:rowOff>
    </xdr:from>
    <xdr:to>
      <xdr:col>4</xdr:col>
      <xdr:colOff>270829</xdr:colOff>
      <xdr:row>163</xdr:row>
      <xdr:rowOff>155591</xdr:rowOff>
    </xdr:to>
    <xdr:grpSp>
      <xdr:nvGrpSpPr>
        <xdr:cNvPr id="2" name="Group 1">
          <a:hlinkClick xmlns:r="http://schemas.openxmlformats.org/officeDocument/2006/relationships" r:id="rId24"/>
          <a:extLst>
            <a:ext uri="{FF2B5EF4-FFF2-40B4-BE49-F238E27FC236}">
              <a16:creationId xmlns:a16="http://schemas.microsoft.com/office/drawing/2014/main" id="{86517AF8-98DB-4A0A-8660-B3BC6C5F8767}"/>
            </a:ext>
          </a:extLst>
        </xdr:cNvPr>
        <xdr:cNvGrpSpPr/>
      </xdr:nvGrpSpPr>
      <xdr:grpSpPr>
        <a:xfrm>
          <a:off x="1415415" y="26410922"/>
          <a:ext cx="4250374" cy="2258709"/>
          <a:chOff x="1379220" y="24604982"/>
          <a:chExt cx="4157029" cy="2159649"/>
        </a:xfrm>
      </xdr:grpSpPr>
      <xdr:grpSp>
        <xdr:nvGrpSpPr>
          <xdr:cNvPr id="179" name="Group 3">
            <a:extLst>
              <a:ext uri="{FF2B5EF4-FFF2-40B4-BE49-F238E27FC236}">
                <a16:creationId xmlns:a16="http://schemas.microsoft.com/office/drawing/2014/main" id="{26F1D961-245B-2E4F-B40C-D5195BC9E5BB}"/>
              </a:ext>
            </a:extLst>
          </xdr:cNvPr>
          <xdr:cNvGrpSpPr/>
        </xdr:nvGrpSpPr>
        <xdr:grpSpPr>
          <a:xfrm>
            <a:off x="1379220" y="24604982"/>
            <a:ext cx="4157029" cy="2159649"/>
            <a:chOff x="2250281" y="29670375"/>
            <a:chExt cx="3263746" cy="1629220"/>
          </a:xfrm>
        </xdr:grpSpPr>
        <xdr:grpSp>
          <xdr:nvGrpSpPr>
            <xdr:cNvPr id="180" name="Group 115">
              <a:extLst>
                <a:ext uri="{FF2B5EF4-FFF2-40B4-BE49-F238E27FC236}">
                  <a16:creationId xmlns:a16="http://schemas.microsoft.com/office/drawing/2014/main" id="{6079379C-1128-DA49-9FEF-C7803B8BA463}"/>
                </a:ext>
              </a:extLst>
            </xdr:cNvPr>
            <xdr:cNvGrpSpPr/>
          </xdr:nvGrpSpPr>
          <xdr:grpSpPr>
            <a:xfrm>
              <a:off x="2250281" y="29670375"/>
              <a:ext cx="3263746" cy="1629220"/>
              <a:chOff x="4693403" y="4601212"/>
              <a:chExt cx="3263746" cy="1629220"/>
            </a:xfrm>
          </xdr:grpSpPr>
          <xdr:sp macro="" textlink="">
            <xdr:nvSpPr>
              <xdr:cNvPr id="182" name="Rectangle: Rounded Corners 116">
                <a:extLst>
                  <a:ext uri="{FF2B5EF4-FFF2-40B4-BE49-F238E27FC236}">
                    <a16:creationId xmlns:a16="http://schemas.microsoft.com/office/drawing/2014/main" id="{C0611DF3-DB68-A44C-96D2-83AB6A1F05F0}"/>
                  </a:ext>
                </a:extLst>
              </xdr:cNvPr>
              <xdr:cNvSpPr/>
            </xdr:nvSpPr>
            <xdr:spPr>
              <a:xfrm>
                <a:off x="5149779" y="4843812"/>
                <a:ext cx="2710503" cy="1386620"/>
              </a:xfrm>
              <a:prstGeom prst="roundRect">
                <a:avLst/>
              </a:prstGeom>
              <a:solidFill>
                <a:srgbClr val="0070C0"/>
              </a:solidFill>
              <a:ln w="9525" cap="flat" cmpd="sng" algn="ctr">
                <a:noFill/>
                <a:prstDash val="solid"/>
                <a:round/>
                <a:headEnd type="none" w="med" len="med"/>
                <a:tailEnd type="none" w="med" len="med"/>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200">
                  <a:solidFill>
                    <a:prstClr val="white"/>
                  </a:solidFill>
                  <a:latin typeface="Calibri"/>
                </a:endParaRPr>
              </a:p>
            </xdr:txBody>
          </xdr:sp>
          <xdr:sp macro="" textlink="">
            <xdr:nvSpPr>
              <xdr:cNvPr id="183" name="TextBox 90">
                <a:extLst>
                  <a:ext uri="{FF2B5EF4-FFF2-40B4-BE49-F238E27FC236}">
                    <a16:creationId xmlns:a16="http://schemas.microsoft.com/office/drawing/2014/main" id="{BAAB617D-340A-ED4B-9359-EBC6EEEE0F19}"/>
                  </a:ext>
                </a:extLst>
              </xdr:cNvPr>
              <xdr:cNvSpPr txBox="1"/>
            </xdr:nvSpPr>
            <xdr:spPr>
              <a:xfrm>
                <a:off x="5416572" y="4995079"/>
                <a:ext cx="1490385" cy="23223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400" b="1">
                    <a:solidFill>
                      <a:prstClr val="white"/>
                    </a:solidFill>
                    <a:latin typeface="Roboto" panose="02000000000000000000" pitchFamily="2" charset="0"/>
                    <a:ea typeface="Roboto" panose="02000000000000000000" pitchFamily="2" charset="0"/>
                    <a:cs typeface="Roboto" panose="02000000000000000000" pitchFamily="2" charset="0"/>
                  </a:rPr>
                  <a:t>Standard Ethics</a:t>
                </a:r>
              </a:p>
            </xdr:txBody>
          </xdr:sp>
          <xdr:sp macro="" textlink="">
            <xdr:nvSpPr>
              <xdr:cNvPr id="184" name="TextBox 91">
                <a:extLst>
                  <a:ext uri="{FF2B5EF4-FFF2-40B4-BE49-F238E27FC236}">
                    <a16:creationId xmlns:a16="http://schemas.microsoft.com/office/drawing/2014/main" id="{4445BA9C-18BD-EC40-83CC-783D9BE6AE16}"/>
                  </a:ext>
                </a:extLst>
              </xdr:cNvPr>
              <xdr:cNvSpPr txBox="1"/>
            </xdr:nvSpPr>
            <xdr:spPr>
              <a:xfrm>
                <a:off x="7170433" y="4894833"/>
                <a:ext cx="786716" cy="47789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r>
                  <a:rPr lang="es-ES" sz="1600" b="1">
                    <a:solidFill>
                      <a:prstClr val="white"/>
                    </a:solidFill>
                    <a:latin typeface="Roboto" panose="02000000000000000000" pitchFamily="2" charset="0"/>
                    <a:ea typeface="Roboto" panose="02000000000000000000" pitchFamily="2" charset="0"/>
                    <a:cs typeface="Roboto" panose="02000000000000000000" pitchFamily="2" charset="0"/>
                  </a:rPr>
                  <a:t>EE</a:t>
                </a:r>
              </a:p>
              <a:p>
                <a:pPr algn="ctr" defTabSz="342884">
                  <a:defRPr/>
                </a:pPr>
                <a:r>
                  <a:rPr lang="es-ES" sz="900">
                    <a:solidFill>
                      <a:prstClr val="white"/>
                    </a:solidFill>
                    <a:latin typeface="Calibri"/>
                  </a:rPr>
                  <a:t>Max: EEE</a:t>
                </a:r>
              </a:p>
              <a:p>
                <a:pPr algn="ctr" defTabSz="342884">
                  <a:defRPr/>
                </a:pPr>
                <a:r>
                  <a:rPr lang="es-ES" sz="900">
                    <a:solidFill>
                      <a:prstClr val="white"/>
                    </a:solidFill>
                    <a:latin typeface="Calibri"/>
                  </a:rPr>
                  <a:t>Min: F</a:t>
                </a:r>
                <a:endParaRPr lang="en-GB" sz="900">
                  <a:solidFill>
                    <a:prstClr val="white"/>
                  </a:solidFill>
                  <a:latin typeface="Calibri"/>
                </a:endParaRPr>
              </a:p>
            </xdr:txBody>
          </xdr:sp>
          <xdr:sp macro="" textlink="">
            <xdr:nvSpPr>
              <xdr:cNvPr id="186" name="Rectangle: Rounded Corners 120">
                <a:extLst>
                  <a:ext uri="{FF2B5EF4-FFF2-40B4-BE49-F238E27FC236}">
                    <a16:creationId xmlns:a16="http://schemas.microsoft.com/office/drawing/2014/main" id="{3ACF9E73-27F8-8B46-B482-6B2BB9A698A5}"/>
                  </a:ext>
                </a:extLst>
              </xdr:cNvPr>
              <xdr:cNvSpPr>
                <a:spLocks noChangeAspect="1"/>
              </xdr:cNvSpPr>
            </xdr:nvSpPr>
            <xdr:spPr>
              <a:xfrm>
                <a:off x="4693403" y="4601212"/>
                <a:ext cx="783000" cy="456988"/>
              </a:xfrm>
              <a:prstGeom prst="roundRect">
                <a:avLst/>
              </a:prstGeom>
              <a:solidFill>
                <a:sysClr val="window" lastClr="FFFFFF"/>
              </a:solidFill>
              <a:ln w="9525" cap="flat" cmpd="sng" algn="ctr">
                <a:noFill/>
                <a:prstDash val="solid"/>
              </a:ln>
              <a:effectLst>
                <a:outerShdw blurRad="40000" dist="23000" dir="5400000" rotWithShape="0">
                  <a:srgbClr val="000000">
                    <a:alpha val="35000"/>
                  </a:srgb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342884">
                  <a:defRPr/>
                </a:pPr>
                <a:endParaRPr lang="en-GB" sz="1600" kern="0">
                  <a:solidFill>
                    <a:prstClr val="white"/>
                  </a:solidFill>
                  <a:latin typeface="Calibri"/>
                </a:endParaRPr>
              </a:p>
            </xdr:txBody>
          </xdr:sp>
        </xdr:grpSp>
        <xdr:pic>
          <xdr:nvPicPr>
            <xdr:cNvPr id="181" name="Imagen 180" descr="Standard Ethics">
              <a:extLst>
                <a:ext uri="{FF2B5EF4-FFF2-40B4-BE49-F238E27FC236}">
                  <a16:creationId xmlns:a16="http://schemas.microsoft.com/office/drawing/2014/main" id="{DB4E18D9-3414-9F40-A5D6-B147FEA1A985}"/>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384462" y="29756630"/>
              <a:ext cx="518699" cy="296157"/>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116" name="TextBox 92">
            <a:extLst>
              <a:ext uri="{FF2B5EF4-FFF2-40B4-BE49-F238E27FC236}">
                <a16:creationId xmlns:a16="http://schemas.microsoft.com/office/drawing/2014/main" id="{8CDEDF96-821E-4526-B0CF-046058859D70}"/>
              </a:ext>
            </a:extLst>
          </xdr:cNvPr>
          <xdr:cNvSpPr txBox="1"/>
        </xdr:nvSpPr>
        <xdr:spPr>
          <a:xfrm>
            <a:off x="2165985" y="25637492"/>
            <a:ext cx="3236331" cy="933712"/>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342884">
              <a:spcBef>
                <a:spcPts val="450"/>
              </a:spcBef>
              <a:defRPr/>
            </a:pPr>
            <a:r>
              <a:rPr lang="en-GB" sz="1200" i="0">
                <a:solidFill>
                  <a:prstClr val="white"/>
                </a:solidFill>
                <a:latin typeface="Roboto" panose="02000000000000000000" pitchFamily="2" charset="0"/>
                <a:ea typeface="Roboto" panose="02000000000000000000" pitchFamily="2" charset="0"/>
                <a:cs typeface="Roboto" panose="02000000000000000000" pitchFamily="2" charset="0"/>
              </a:rPr>
              <a:t>In early 2023, Cellnex was upgraded in the Corporate Standard Ethics Rating (SER) to “EE”, from “EE-“ previously, with a positive outlook. Member of the SE Spanish Index since 2017.</a:t>
            </a:r>
            <a:br>
              <a:rPr lang="en-GB" sz="1200" i="0">
                <a:solidFill>
                  <a:prstClr val="white"/>
                </a:solidFill>
                <a:latin typeface="Roboto" panose="02000000000000000000" pitchFamily="2" charset="0"/>
                <a:ea typeface="Roboto" panose="02000000000000000000" pitchFamily="2" charset="0"/>
                <a:cs typeface="Roboto" panose="02000000000000000000" pitchFamily="2" charset="0"/>
              </a:rPr>
            </a:br>
            <a:endParaRPr lang="en-GB" sz="1200" i="0">
              <a:solidFill>
                <a:prstClr val="white"/>
              </a:solidFill>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twoCellAnchor editAs="absolute">
    <xdr:from>
      <xdr:col>1</xdr:col>
      <xdr:colOff>0</xdr:colOff>
      <xdr:row>0</xdr:row>
      <xdr:rowOff>246597</xdr:rowOff>
    </xdr:from>
    <xdr:to>
      <xdr:col>1</xdr:col>
      <xdr:colOff>1226820</xdr:colOff>
      <xdr:row>0</xdr:row>
      <xdr:rowOff>708731</xdr:rowOff>
    </xdr:to>
    <xdr:pic>
      <xdr:nvPicPr>
        <xdr:cNvPr id="3" name="3 Imagen">
          <a:hlinkClick xmlns:r="http://schemas.openxmlformats.org/officeDocument/2006/relationships" r:id="rId26"/>
          <a:extLst>
            <a:ext uri="{FF2B5EF4-FFF2-40B4-BE49-F238E27FC236}">
              <a16:creationId xmlns:a16="http://schemas.microsoft.com/office/drawing/2014/main" id="{2D026770-CB4F-418C-8C37-EB2EDCEFDD5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4" name="Imagen 3">
          <a:hlinkClick xmlns:r="http://schemas.openxmlformats.org/officeDocument/2006/relationships" r:id="rId28"/>
          <a:extLst>
            <a:ext uri="{FF2B5EF4-FFF2-40B4-BE49-F238E27FC236}">
              <a16:creationId xmlns:a16="http://schemas.microsoft.com/office/drawing/2014/main" id="{9FB868D6-73F6-4B05-8FA3-A48E6AD5C901}"/>
            </a:ext>
          </a:extLst>
        </xdr:cNvPr>
        <xdr:cNvPicPr>
          <a:picLocks noChangeAspect="1"/>
        </xdr:cNvPicPr>
      </xdr:nvPicPr>
      <xdr:blipFill>
        <a:blip xmlns:r="http://schemas.openxmlformats.org/officeDocument/2006/relationships" r:embed="rId29"/>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5" name="Imagen 4">
          <a:hlinkClick xmlns:r="http://schemas.openxmlformats.org/officeDocument/2006/relationships" r:id="rId30"/>
          <a:extLst>
            <a:ext uri="{FF2B5EF4-FFF2-40B4-BE49-F238E27FC236}">
              <a16:creationId xmlns:a16="http://schemas.microsoft.com/office/drawing/2014/main" id="{AAAE87EE-009D-445E-8584-F325ED7D4122}"/>
            </a:ext>
          </a:extLst>
        </xdr:cNvPr>
        <xdr:cNvPicPr>
          <a:picLocks noChangeAspect="1"/>
        </xdr:cNvPicPr>
      </xdr:nvPicPr>
      <xdr:blipFill>
        <a:blip xmlns:r="http://schemas.openxmlformats.org/officeDocument/2006/relationships" r:embed="rId31"/>
        <a:srcRect/>
        <a:stretch/>
      </xdr:blipFill>
      <xdr:spPr>
        <a:xfrm>
          <a:off x="5466269" y="0"/>
          <a:ext cx="888583" cy="888583"/>
        </a:xfrm>
        <a:prstGeom prst="rect">
          <a:avLst/>
        </a:prstGeom>
      </xdr:spPr>
    </xdr:pic>
    <xdr:clientData/>
  </xdr:twoCellAnchor>
  <xdr:twoCellAnchor editAs="absolute">
    <xdr:from>
      <xdr:col>5</xdr:col>
      <xdr:colOff>208319</xdr:colOff>
      <xdr:row>0</xdr:row>
      <xdr:rowOff>0</xdr:rowOff>
    </xdr:from>
    <xdr:to>
      <xdr:col>5</xdr:col>
      <xdr:colOff>1096902</xdr:colOff>
      <xdr:row>0</xdr:row>
      <xdr:rowOff>888583</xdr:rowOff>
    </xdr:to>
    <xdr:pic>
      <xdr:nvPicPr>
        <xdr:cNvPr id="6" name="Imagen 5">
          <a:hlinkClick xmlns:r="http://schemas.openxmlformats.org/officeDocument/2006/relationships" r:id="rId32"/>
          <a:extLst>
            <a:ext uri="{FF2B5EF4-FFF2-40B4-BE49-F238E27FC236}">
              <a16:creationId xmlns:a16="http://schemas.microsoft.com/office/drawing/2014/main" id="{B72B2650-BEAC-45D2-B3CE-CD1E1BFC7709}"/>
            </a:ext>
          </a:extLst>
        </xdr:cNvPr>
        <xdr:cNvPicPr>
          <a:picLocks noChangeAspect="1"/>
        </xdr:cNvPicPr>
      </xdr:nvPicPr>
      <xdr:blipFill>
        <a:blip xmlns:r="http://schemas.openxmlformats.org/officeDocument/2006/relationships" r:embed="rId33"/>
        <a:srcRect/>
        <a:stretch/>
      </xdr:blipFill>
      <xdr:spPr>
        <a:xfrm>
          <a:off x="6780569" y="0"/>
          <a:ext cx="888583"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7" name="Imagen 6">
          <a:hlinkClick xmlns:r="http://schemas.openxmlformats.org/officeDocument/2006/relationships" r:id="rId34"/>
          <a:extLst>
            <a:ext uri="{FF2B5EF4-FFF2-40B4-BE49-F238E27FC236}">
              <a16:creationId xmlns:a16="http://schemas.microsoft.com/office/drawing/2014/main" id="{6102BA74-22CB-4977-942B-3264750FED4E}"/>
            </a:ext>
          </a:extLst>
        </xdr:cNvPr>
        <xdr:cNvPicPr>
          <a:picLocks noChangeAspect="1"/>
        </xdr:cNvPicPr>
      </xdr:nvPicPr>
      <xdr:blipFill>
        <a:blip xmlns:r="http://schemas.openxmlformats.org/officeDocument/2006/relationships" r:embed="rId35"/>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8" name="Graphic 2" descr="Home outline">
          <a:hlinkClick xmlns:r="http://schemas.openxmlformats.org/officeDocument/2006/relationships" r:id="rId36"/>
          <a:extLst>
            <a:ext uri="{FF2B5EF4-FFF2-40B4-BE49-F238E27FC236}">
              <a16:creationId xmlns:a16="http://schemas.microsoft.com/office/drawing/2014/main" id="{E4B7FBF9-67FE-4A52-9EEE-2D2236F4E263}"/>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 uri="{96DAC541-7B7A-43D3-8B79-37D633B846F1}">
              <asvg:svgBlip xmlns:asvg="http://schemas.microsoft.com/office/drawing/2016/SVG/main" r:embed="rId38"/>
            </a:ext>
          </a:extLst>
        </a:blip>
        <a:stretch>
          <a:fillRect/>
        </a:stretch>
      </xdr:blipFill>
      <xdr:spPr>
        <a:xfrm>
          <a:off x="10936435" y="281157"/>
          <a:ext cx="415459" cy="380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4</xdr:row>
      <xdr:rowOff>0</xdr:rowOff>
    </xdr:from>
    <xdr:to>
      <xdr:col>9</xdr:col>
      <xdr:colOff>63600</xdr:colOff>
      <xdr:row>5</xdr:row>
      <xdr:rowOff>8075</xdr:rowOff>
    </xdr:to>
    <xdr:pic>
      <xdr:nvPicPr>
        <xdr:cNvPr id="20" name="Imagen 19">
          <a:hlinkClick xmlns:r="http://schemas.openxmlformats.org/officeDocument/2006/relationships" r:id="rId1"/>
          <a:extLst>
            <a:ext uri="{FF2B5EF4-FFF2-40B4-BE49-F238E27FC236}">
              <a16:creationId xmlns:a16="http://schemas.microsoft.com/office/drawing/2014/main" id="{B6DC1C1D-4F7D-4B6E-AE4B-8F2BF6FDD293}"/>
            </a:ext>
          </a:extLst>
        </xdr:cNvPr>
        <xdr:cNvPicPr>
          <a:picLocks noChangeAspect="1"/>
        </xdr:cNvPicPr>
      </xdr:nvPicPr>
      <xdr:blipFill>
        <a:blip xmlns:r="http://schemas.openxmlformats.org/officeDocument/2006/relationships" r:embed="rId2"/>
        <a:srcRect/>
        <a:stretch/>
      </xdr:blipFill>
      <xdr:spPr>
        <a:xfrm>
          <a:off x="1314450" y="1428750"/>
          <a:ext cx="9360000" cy="998675"/>
        </a:xfrm>
        <a:prstGeom prst="rect">
          <a:avLst/>
        </a:prstGeom>
      </xdr:spPr>
    </xdr:pic>
    <xdr:clientData/>
  </xdr:twoCellAnchor>
  <xdr:twoCellAnchor editAs="absolute">
    <xdr:from>
      <xdr:col>1</xdr:col>
      <xdr:colOff>0</xdr:colOff>
      <xdr:row>10</xdr:row>
      <xdr:rowOff>0</xdr:rowOff>
    </xdr:from>
    <xdr:to>
      <xdr:col>9</xdr:col>
      <xdr:colOff>63600</xdr:colOff>
      <xdr:row>10</xdr:row>
      <xdr:rowOff>977856</xdr:rowOff>
    </xdr:to>
    <xdr:pic>
      <xdr:nvPicPr>
        <xdr:cNvPr id="21" name="Imagen 20">
          <a:hlinkClick xmlns:r="http://schemas.openxmlformats.org/officeDocument/2006/relationships" r:id="rId3"/>
          <a:extLst>
            <a:ext uri="{FF2B5EF4-FFF2-40B4-BE49-F238E27FC236}">
              <a16:creationId xmlns:a16="http://schemas.microsoft.com/office/drawing/2014/main" id="{CFF89F6C-5050-41EA-B0D3-670C18036B5F}"/>
            </a:ext>
          </a:extLst>
        </xdr:cNvPr>
        <xdr:cNvPicPr>
          <a:picLocks noChangeAspect="1"/>
        </xdr:cNvPicPr>
      </xdr:nvPicPr>
      <xdr:blipFill>
        <a:blip xmlns:r="http://schemas.openxmlformats.org/officeDocument/2006/relationships" r:embed="rId4"/>
        <a:srcRect/>
        <a:stretch/>
      </xdr:blipFill>
      <xdr:spPr>
        <a:xfrm>
          <a:off x="1314450" y="3457575"/>
          <a:ext cx="9360000" cy="977856"/>
        </a:xfrm>
        <a:prstGeom prst="rect">
          <a:avLst/>
        </a:prstGeom>
      </xdr:spPr>
    </xdr:pic>
    <xdr:clientData/>
  </xdr:twoCellAnchor>
  <xdr:twoCellAnchor editAs="absolute">
    <xdr:from>
      <xdr:col>1</xdr:col>
      <xdr:colOff>0</xdr:colOff>
      <xdr:row>16</xdr:row>
      <xdr:rowOff>0</xdr:rowOff>
    </xdr:from>
    <xdr:to>
      <xdr:col>9</xdr:col>
      <xdr:colOff>63600</xdr:colOff>
      <xdr:row>17</xdr:row>
      <xdr:rowOff>4170</xdr:rowOff>
    </xdr:to>
    <xdr:pic>
      <xdr:nvPicPr>
        <xdr:cNvPr id="22" name="Imagen 21">
          <a:hlinkClick xmlns:r="http://schemas.openxmlformats.org/officeDocument/2006/relationships" r:id="rId5"/>
          <a:extLst>
            <a:ext uri="{FF2B5EF4-FFF2-40B4-BE49-F238E27FC236}">
              <a16:creationId xmlns:a16="http://schemas.microsoft.com/office/drawing/2014/main" id="{93022DBF-E718-4ECF-A0A9-5FF9C2957681}"/>
            </a:ext>
          </a:extLst>
        </xdr:cNvPr>
        <xdr:cNvPicPr>
          <a:picLocks noChangeAspect="1"/>
        </xdr:cNvPicPr>
      </xdr:nvPicPr>
      <xdr:blipFill>
        <a:blip xmlns:r="http://schemas.openxmlformats.org/officeDocument/2006/relationships" r:embed="rId6"/>
        <a:srcRect/>
        <a:stretch/>
      </xdr:blipFill>
      <xdr:spPr>
        <a:xfrm>
          <a:off x="1314450" y="5486400"/>
          <a:ext cx="9360000" cy="994770"/>
        </a:xfrm>
        <a:prstGeom prst="rect">
          <a:avLst/>
        </a:prstGeom>
      </xdr:spPr>
    </xdr:pic>
    <xdr:clientData/>
  </xdr:twoCellAnchor>
  <xdr:twoCellAnchor editAs="absolute">
    <xdr:from>
      <xdr:col>1</xdr:col>
      <xdr:colOff>0</xdr:colOff>
      <xdr:row>21</xdr:row>
      <xdr:rowOff>0</xdr:rowOff>
    </xdr:from>
    <xdr:to>
      <xdr:col>9</xdr:col>
      <xdr:colOff>63600</xdr:colOff>
      <xdr:row>21</xdr:row>
      <xdr:rowOff>982325</xdr:rowOff>
    </xdr:to>
    <xdr:pic>
      <xdr:nvPicPr>
        <xdr:cNvPr id="23" name="Imagen 22">
          <a:hlinkClick xmlns:r="http://schemas.openxmlformats.org/officeDocument/2006/relationships" r:id="rId7"/>
          <a:extLst>
            <a:ext uri="{FF2B5EF4-FFF2-40B4-BE49-F238E27FC236}">
              <a16:creationId xmlns:a16="http://schemas.microsoft.com/office/drawing/2014/main" id="{6A843740-2C49-4CBD-B47D-47B7768FB9E8}"/>
            </a:ext>
          </a:extLst>
        </xdr:cNvPr>
        <xdr:cNvPicPr>
          <a:picLocks noChangeAspect="1"/>
        </xdr:cNvPicPr>
      </xdr:nvPicPr>
      <xdr:blipFill>
        <a:blip xmlns:r="http://schemas.openxmlformats.org/officeDocument/2006/relationships" r:embed="rId8"/>
        <a:srcRect/>
        <a:stretch/>
      </xdr:blipFill>
      <xdr:spPr>
        <a:xfrm>
          <a:off x="1314450" y="7286625"/>
          <a:ext cx="9360000" cy="982325"/>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24" name="3 Imagen">
          <a:hlinkClick xmlns:r="http://schemas.openxmlformats.org/officeDocument/2006/relationships" r:id="rId9"/>
          <a:extLst>
            <a:ext uri="{FF2B5EF4-FFF2-40B4-BE49-F238E27FC236}">
              <a16:creationId xmlns:a16="http://schemas.microsoft.com/office/drawing/2014/main" id="{254AB3F5-E100-4BF5-A7B4-3A63A96F45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0</xdr:rowOff>
    </xdr:from>
    <xdr:to>
      <xdr:col>3</xdr:col>
      <xdr:colOff>1096002</xdr:colOff>
      <xdr:row>0</xdr:row>
      <xdr:rowOff>891540</xdr:rowOff>
    </xdr:to>
    <xdr:pic>
      <xdr:nvPicPr>
        <xdr:cNvPr id="25" name="Imagen 24">
          <a:hlinkClick xmlns:r="http://schemas.openxmlformats.org/officeDocument/2006/relationships" r:id="rId1"/>
          <a:extLst>
            <a:ext uri="{FF2B5EF4-FFF2-40B4-BE49-F238E27FC236}">
              <a16:creationId xmlns:a16="http://schemas.microsoft.com/office/drawing/2014/main" id="{B6A247DE-A0C9-484B-A911-D114C297F834}"/>
            </a:ext>
          </a:extLst>
        </xdr:cNvPr>
        <xdr:cNvPicPr>
          <a:picLocks noChangeAspect="1"/>
        </xdr:cNvPicPr>
      </xdr:nvPicPr>
      <xdr:blipFill>
        <a:blip xmlns:r="http://schemas.openxmlformats.org/officeDocument/2006/relationships" r:embed="rId11"/>
        <a:srcRect/>
        <a:stretch/>
      </xdr:blipFill>
      <xdr:spPr>
        <a:xfrm>
          <a:off x="4164594" y="0"/>
          <a:ext cx="874758" cy="891540"/>
        </a:xfrm>
        <a:prstGeom prst="rect">
          <a:avLst/>
        </a:prstGeom>
      </xdr:spPr>
    </xdr:pic>
    <xdr:clientData/>
  </xdr:twoCellAnchor>
  <xdr:twoCellAnchor editAs="absolute">
    <xdr:from>
      <xdr:col>4</xdr:col>
      <xdr:colOff>201623</xdr:colOff>
      <xdr:row>0</xdr:row>
      <xdr:rowOff>0</xdr:rowOff>
    </xdr:from>
    <xdr:to>
      <xdr:col>4</xdr:col>
      <xdr:colOff>1103899</xdr:colOff>
      <xdr:row>0</xdr:row>
      <xdr:rowOff>888583</xdr:rowOff>
    </xdr:to>
    <xdr:pic>
      <xdr:nvPicPr>
        <xdr:cNvPr id="32" name="Imagen 31">
          <a:hlinkClick xmlns:r="http://schemas.openxmlformats.org/officeDocument/2006/relationships" r:id="rId3"/>
          <a:extLst>
            <a:ext uri="{FF2B5EF4-FFF2-40B4-BE49-F238E27FC236}">
              <a16:creationId xmlns:a16="http://schemas.microsoft.com/office/drawing/2014/main" id="{AF62F70E-1016-4B05-9ED3-D7DA8814194F}"/>
            </a:ext>
          </a:extLst>
        </xdr:cNvPr>
        <xdr:cNvPicPr>
          <a:picLocks noChangeAspect="1"/>
        </xdr:cNvPicPr>
      </xdr:nvPicPr>
      <xdr:blipFill>
        <a:blip xmlns:r="http://schemas.openxmlformats.org/officeDocument/2006/relationships" r:embed="rId12"/>
        <a:srcRect/>
        <a:stretch/>
      </xdr:blipFill>
      <xdr:spPr>
        <a:xfrm>
          <a:off x="5459423" y="0"/>
          <a:ext cx="902276"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33" name="Imagen 32">
          <a:hlinkClick xmlns:r="http://schemas.openxmlformats.org/officeDocument/2006/relationships" r:id="rId5"/>
          <a:extLst>
            <a:ext uri="{FF2B5EF4-FFF2-40B4-BE49-F238E27FC236}">
              <a16:creationId xmlns:a16="http://schemas.microsoft.com/office/drawing/2014/main" id="{E8C981ED-1267-4E70-8C02-9BE58FC53BF6}"/>
            </a:ext>
          </a:extLst>
        </xdr:cNvPr>
        <xdr:cNvPicPr>
          <a:picLocks noChangeAspect="1"/>
        </xdr:cNvPicPr>
      </xdr:nvPicPr>
      <xdr:blipFill>
        <a:blip xmlns:r="http://schemas.openxmlformats.org/officeDocument/2006/relationships" r:embed="rId13"/>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34" name="Imagen 33">
          <a:hlinkClick xmlns:r="http://schemas.openxmlformats.org/officeDocument/2006/relationships" r:id="rId7"/>
          <a:extLst>
            <a:ext uri="{FF2B5EF4-FFF2-40B4-BE49-F238E27FC236}">
              <a16:creationId xmlns:a16="http://schemas.microsoft.com/office/drawing/2014/main" id="{E36120C7-6BBE-49C8-9125-379FAFC8CD21}"/>
            </a:ext>
          </a:extLst>
        </xdr:cNvPr>
        <xdr:cNvPicPr>
          <a:picLocks noChangeAspect="1"/>
        </xdr:cNvPicPr>
      </xdr:nvPicPr>
      <xdr:blipFill>
        <a:blip xmlns:r="http://schemas.openxmlformats.org/officeDocument/2006/relationships" r:embed="rId14"/>
        <a:srcRect/>
        <a:stretch/>
      </xdr:blipFill>
      <xdr:spPr>
        <a:xfrm>
          <a:off x="9400535" y="0"/>
          <a:ext cx="917526" cy="888583"/>
        </a:xfrm>
        <a:prstGeom prst="rect">
          <a:avLst/>
        </a:prstGeom>
      </xdr:spPr>
    </xdr:pic>
    <xdr:clientData/>
  </xdr:twoCellAnchor>
  <xdr:twoCellAnchor editAs="absolute">
    <xdr:from>
      <xdr:col>9</xdr:col>
      <xdr:colOff>325585</xdr:colOff>
      <xdr:row>0</xdr:row>
      <xdr:rowOff>281157</xdr:rowOff>
    </xdr:from>
    <xdr:to>
      <xdr:col>9</xdr:col>
      <xdr:colOff>741044</xdr:colOff>
      <xdr:row>0</xdr:row>
      <xdr:rowOff>661568</xdr:rowOff>
    </xdr:to>
    <xdr:pic>
      <xdr:nvPicPr>
        <xdr:cNvPr id="35" name="Graphic 2" descr="Home outline">
          <a:hlinkClick xmlns:r="http://schemas.openxmlformats.org/officeDocument/2006/relationships" r:id="rId15"/>
          <a:extLst>
            <a:ext uri="{FF2B5EF4-FFF2-40B4-BE49-F238E27FC236}">
              <a16:creationId xmlns:a16="http://schemas.microsoft.com/office/drawing/2014/main" id="{1DD5D8FC-36B3-48F5-87B7-7C30DCBF5307}"/>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0936435" y="281157"/>
          <a:ext cx="415459" cy="380411"/>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0.04202</cdr:x>
      <cdr:y>0.19139</cdr:y>
    </cdr:from>
    <cdr:to>
      <cdr:x>0.12311</cdr:x>
      <cdr:y>0.88995</cdr:y>
    </cdr:to>
    <cdr:sp macro="" textlink="">
      <cdr:nvSpPr>
        <cdr:cNvPr id="2" name="TextBox 3">
          <a:extLst xmlns:a="http://schemas.openxmlformats.org/drawingml/2006/main">
            <a:ext uri="{FF2B5EF4-FFF2-40B4-BE49-F238E27FC236}">
              <a16:creationId xmlns:a16="http://schemas.microsoft.com/office/drawing/2014/main" id="{C56B0994-9EBD-42FE-95D1-317807496D19}"/>
            </a:ext>
          </a:extLst>
        </cdr:cNvPr>
        <cdr:cNvSpPr txBox="1"/>
      </cdr:nvSpPr>
      <cdr:spPr>
        <a:xfrm xmlns:a="http://schemas.openxmlformats.org/drawingml/2006/main">
          <a:off x="254000" y="508000"/>
          <a:ext cx="490220" cy="18542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EEE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EEE-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E-</a:t>
          </a:r>
        </a:p>
        <a:p xmlns:a="http://schemas.openxmlformats.org/drawingml/2006/main">
          <a:pPr algn="ctr">
            <a:spcBef>
              <a:spcPts val="500"/>
            </a:spcBef>
          </a:pPr>
          <a:r>
            <a:rPr lang="en-GB" sz="1000" b="1">
              <a:solidFill>
                <a:srgbClr val="425563"/>
              </a:solidFill>
              <a:latin typeface="Roboto Condensed" panose="02000000000000000000" pitchFamily="2" charset="0"/>
              <a:ea typeface="Roboto Condensed" panose="02000000000000000000" pitchFamily="2" charset="0"/>
              <a:cs typeface="Roboto Condensed" panose="02000000000000000000" pitchFamily="2" charset="0"/>
            </a:rPr>
            <a:t>F</a:t>
          </a:r>
        </a:p>
      </cdr:txBody>
    </cdr:sp>
  </cdr:relSizeAnchor>
</c:userShapes>
</file>

<file path=xl/drawings/drawing21.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xdr:col>
      <xdr:colOff>304800</xdr:colOff>
      <xdr:row>16</xdr:row>
      <xdr:rowOff>79375</xdr:rowOff>
    </xdr:to>
    <xdr:sp macro="" textlink="">
      <xdr:nvSpPr>
        <xdr:cNvPr id="27654" name="AutoShape 6" descr="Arrow">
          <a:hlinkClick xmlns:r="http://schemas.openxmlformats.org/officeDocument/2006/relationships" r:id="rId1"/>
          <a:extLst>
            <a:ext uri="{FF2B5EF4-FFF2-40B4-BE49-F238E27FC236}">
              <a16:creationId xmlns:a16="http://schemas.microsoft.com/office/drawing/2014/main" id="{DECEC885-01E5-4674-B8C5-FFB1ACDC51EC}"/>
            </a:ext>
          </a:extLst>
        </xdr:cNvPr>
        <xdr:cNvSpPr>
          <a:spLocks noChangeAspect="1" noChangeArrowheads="1"/>
        </xdr:cNvSpPr>
      </xdr:nvSpPr>
      <xdr:spPr bwMode="auto">
        <a:xfrm>
          <a:off x="755650" y="320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16</xdr:row>
      <xdr:rowOff>0</xdr:rowOff>
    </xdr:from>
    <xdr:to>
      <xdr:col>1</xdr:col>
      <xdr:colOff>304800</xdr:colOff>
      <xdr:row>16</xdr:row>
      <xdr:rowOff>155575</xdr:rowOff>
    </xdr:to>
    <xdr:sp macro="" textlink="">
      <xdr:nvSpPr>
        <xdr:cNvPr id="27655" name="AutoShape 7" descr="Arrow">
          <a:hlinkClick xmlns:r="http://schemas.openxmlformats.org/officeDocument/2006/relationships" r:id="rId2"/>
          <a:extLst>
            <a:ext uri="{FF2B5EF4-FFF2-40B4-BE49-F238E27FC236}">
              <a16:creationId xmlns:a16="http://schemas.microsoft.com/office/drawing/2014/main" id="{80D160BB-01F6-4DD4-BB8E-1220A6C4348E}"/>
            </a:ext>
          </a:extLst>
        </xdr:cNvPr>
        <xdr:cNvSpPr>
          <a:spLocks noChangeAspect="1" noChangeArrowheads="1"/>
        </xdr:cNvSpPr>
      </xdr:nvSpPr>
      <xdr:spPr bwMode="auto">
        <a:xfrm>
          <a:off x="755650" y="35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1</xdr:col>
      <xdr:colOff>304800</xdr:colOff>
      <xdr:row>18</xdr:row>
      <xdr:rowOff>73025</xdr:rowOff>
    </xdr:to>
    <xdr:sp macro="" textlink="">
      <xdr:nvSpPr>
        <xdr:cNvPr id="27656" name="AutoShape 8" descr="Arrow">
          <a:hlinkClick xmlns:r="http://schemas.openxmlformats.org/officeDocument/2006/relationships" r:id="rId3"/>
          <a:extLst>
            <a:ext uri="{FF2B5EF4-FFF2-40B4-BE49-F238E27FC236}">
              <a16:creationId xmlns:a16="http://schemas.microsoft.com/office/drawing/2014/main" id="{CBD31331-5D7B-43CE-9749-1938798C8A91}"/>
            </a:ext>
          </a:extLst>
        </xdr:cNvPr>
        <xdr:cNvSpPr>
          <a:spLocks noChangeAspect="1" noChangeArrowheads="1"/>
        </xdr:cNvSpPr>
      </xdr:nvSpPr>
      <xdr:spPr bwMode="auto">
        <a:xfrm>
          <a:off x="7556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1</xdr:col>
      <xdr:colOff>304800</xdr:colOff>
      <xdr:row>18</xdr:row>
      <xdr:rowOff>79375</xdr:rowOff>
    </xdr:to>
    <xdr:sp macro="" textlink="">
      <xdr:nvSpPr>
        <xdr:cNvPr id="38" name="AutoShape 10" descr="Arrow">
          <a:hlinkClick xmlns:r="http://schemas.openxmlformats.org/officeDocument/2006/relationships" r:id="rId4"/>
          <a:extLst>
            <a:ext uri="{FF2B5EF4-FFF2-40B4-BE49-F238E27FC236}">
              <a16:creationId xmlns:a16="http://schemas.microsoft.com/office/drawing/2014/main" id="{685A921F-D14B-2C49-A85E-67D7AF1C60C2}"/>
            </a:ext>
          </a:extLst>
        </xdr:cNvPr>
        <xdr:cNvSpPr>
          <a:spLocks noChangeAspect="1" noChangeArrowheads="1"/>
        </xdr:cNvSpPr>
      </xdr:nvSpPr>
      <xdr:spPr bwMode="auto">
        <a:xfrm>
          <a:off x="825500" y="426720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279400</xdr:colOff>
      <xdr:row>41</xdr:row>
      <xdr:rowOff>114300</xdr:rowOff>
    </xdr:from>
    <xdr:ext cx="313056" cy="320676"/>
    <xdr:pic>
      <xdr:nvPicPr>
        <xdr:cNvPr id="45" name="Picture 3">
          <a:extLst>
            <a:ext uri="{FF2B5EF4-FFF2-40B4-BE49-F238E27FC236}">
              <a16:creationId xmlns:a16="http://schemas.microsoft.com/office/drawing/2014/main" id="{F91E888B-1E45-47F8-94DD-6260B1106CBC}"/>
            </a:ext>
            <a:ext uri="{147F2762-F138-4A5C-976F-8EAC2B608ADB}">
              <a16:predDERef xmlns:a16="http://schemas.microsoft.com/office/drawing/2014/main" pred="{E6ECA33E-5744-4B07-BA0E-C239282565E2}"/>
            </a:ext>
          </a:extLst>
        </xdr:cNvPr>
        <xdr:cNvPicPr>
          <a:picLocks noChangeAspect="1"/>
        </xdr:cNvPicPr>
      </xdr:nvPicPr>
      <xdr:blipFill>
        <a:blip xmlns:r="http://schemas.openxmlformats.org/officeDocument/2006/relationships" r:embed="rId5"/>
        <a:stretch>
          <a:fillRect/>
        </a:stretch>
      </xdr:blipFill>
      <xdr:spPr>
        <a:xfrm>
          <a:off x="9328150" y="12611100"/>
          <a:ext cx="313056" cy="320676"/>
        </a:xfrm>
        <a:prstGeom prst="rect">
          <a:avLst/>
        </a:prstGeom>
      </xdr:spPr>
    </xdr:pic>
    <xdr:clientData/>
  </xdr:oneCellAnchor>
  <xdr:oneCellAnchor>
    <xdr:from>
      <xdr:col>3</xdr:col>
      <xdr:colOff>279400</xdr:colOff>
      <xdr:row>40</xdr:row>
      <xdr:rowOff>104775</xdr:rowOff>
    </xdr:from>
    <xdr:ext cx="313056" cy="314325"/>
    <xdr:pic>
      <xdr:nvPicPr>
        <xdr:cNvPr id="46" name="Picture 14">
          <a:extLst>
            <a:ext uri="{FF2B5EF4-FFF2-40B4-BE49-F238E27FC236}">
              <a16:creationId xmlns:a16="http://schemas.microsoft.com/office/drawing/2014/main" id="{743FF74D-6A92-4633-9C2C-14908D2B16CF}"/>
            </a:ext>
            <a:ext uri="{147F2762-F138-4A5C-976F-8EAC2B608ADB}">
              <a16:predDERef xmlns:a16="http://schemas.microsoft.com/office/drawing/2014/main" pred="{1AD95983-C637-9E3B-1C7B-226F6154035F}"/>
            </a:ext>
          </a:extLst>
        </xdr:cNvPr>
        <xdr:cNvPicPr>
          <a:picLocks noChangeAspect="1"/>
        </xdr:cNvPicPr>
      </xdr:nvPicPr>
      <xdr:blipFill>
        <a:blip xmlns:r="http://schemas.openxmlformats.org/officeDocument/2006/relationships" r:embed="rId5"/>
        <a:stretch>
          <a:fillRect/>
        </a:stretch>
      </xdr:blipFill>
      <xdr:spPr>
        <a:xfrm>
          <a:off x="9328150" y="12439650"/>
          <a:ext cx="313056" cy="314325"/>
        </a:xfrm>
        <a:prstGeom prst="rect">
          <a:avLst/>
        </a:prstGeom>
      </xdr:spPr>
    </xdr:pic>
    <xdr:clientData/>
  </xdr:oneCellAnchor>
  <xdr:oneCellAnchor>
    <xdr:from>
      <xdr:col>3</xdr:col>
      <xdr:colOff>282575</xdr:colOff>
      <xdr:row>39</xdr:row>
      <xdr:rowOff>57150</xdr:rowOff>
    </xdr:from>
    <xdr:ext cx="310515" cy="307342"/>
    <xdr:pic>
      <xdr:nvPicPr>
        <xdr:cNvPr id="47" name="Picture 15">
          <a:extLst>
            <a:ext uri="{FF2B5EF4-FFF2-40B4-BE49-F238E27FC236}">
              <a16:creationId xmlns:a16="http://schemas.microsoft.com/office/drawing/2014/main" id="{6CF7CCCC-08A0-4237-8A13-C0F0E19A1CAE}"/>
            </a:ext>
            <a:ext uri="{147F2762-F138-4A5C-976F-8EAC2B608ADB}">
              <a16:predDERef xmlns:a16="http://schemas.microsoft.com/office/drawing/2014/main" pred="{69D85487-6705-49DB-A3D4-16824BB1E91A}"/>
            </a:ext>
          </a:extLst>
        </xdr:cNvPr>
        <xdr:cNvPicPr>
          <a:picLocks noChangeAspect="1"/>
        </xdr:cNvPicPr>
      </xdr:nvPicPr>
      <xdr:blipFill>
        <a:blip xmlns:r="http://schemas.openxmlformats.org/officeDocument/2006/relationships" r:embed="rId5"/>
        <a:stretch>
          <a:fillRect/>
        </a:stretch>
      </xdr:blipFill>
      <xdr:spPr>
        <a:xfrm>
          <a:off x="9331325" y="12230100"/>
          <a:ext cx="310515" cy="307342"/>
        </a:xfrm>
        <a:prstGeom prst="rect">
          <a:avLst/>
        </a:prstGeom>
      </xdr:spPr>
    </xdr:pic>
    <xdr:clientData/>
  </xdr:oneCellAnchor>
  <xdr:oneCellAnchor>
    <xdr:from>
      <xdr:col>3</xdr:col>
      <xdr:colOff>292100</xdr:colOff>
      <xdr:row>35</xdr:row>
      <xdr:rowOff>85725</xdr:rowOff>
    </xdr:from>
    <xdr:ext cx="316866" cy="316233"/>
    <xdr:pic>
      <xdr:nvPicPr>
        <xdr:cNvPr id="48" name="Picture 17">
          <a:extLst>
            <a:ext uri="{FF2B5EF4-FFF2-40B4-BE49-F238E27FC236}">
              <a16:creationId xmlns:a16="http://schemas.microsoft.com/office/drawing/2014/main" id="{4D3314D6-1FCA-4673-A258-4418E8D35372}"/>
            </a:ext>
            <a:ext uri="{147F2762-F138-4A5C-976F-8EAC2B608ADB}">
              <a16:predDERef xmlns:a16="http://schemas.microsoft.com/office/drawing/2014/main" pred="{C5D3D07D-ADF0-4ACE-BF9E-3475E482D03A}"/>
            </a:ext>
          </a:extLst>
        </xdr:cNvPr>
        <xdr:cNvPicPr>
          <a:picLocks noChangeAspect="1"/>
        </xdr:cNvPicPr>
      </xdr:nvPicPr>
      <xdr:blipFill>
        <a:blip xmlns:r="http://schemas.openxmlformats.org/officeDocument/2006/relationships" r:embed="rId5"/>
        <a:stretch>
          <a:fillRect/>
        </a:stretch>
      </xdr:blipFill>
      <xdr:spPr>
        <a:xfrm>
          <a:off x="9340850" y="11610975"/>
          <a:ext cx="316866" cy="316233"/>
        </a:xfrm>
        <a:prstGeom prst="rect">
          <a:avLst/>
        </a:prstGeom>
      </xdr:spPr>
    </xdr:pic>
    <xdr:clientData/>
  </xdr:oneCellAnchor>
  <xdr:oneCellAnchor>
    <xdr:from>
      <xdr:col>3</xdr:col>
      <xdr:colOff>292100</xdr:colOff>
      <xdr:row>34</xdr:row>
      <xdr:rowOff>85725</xdr:rowOff>
    </xdr:from>
    <xdr:ext cx="316866" cy="316233"/>
    <xdr:pic>
      <xdr:nvPicPr>
        <xdr:cNvPr id="49" name="Picture 18">
          <a:extLst>
            <a:ext uri="{FF2B5EF4-FFF2-40B4-BE49-F238E27FC236}">
              <a16:creationId xmlns:a16="http://schemas.microsoft.com/office/drawing/2014/main" id="{669814E4-1AC4-44F6-B387-A1D7F088D873}"/>
            </a:ext>
            <a:ext uri="{147F2762-F138-4A5C-976F-8EAC2B608ADB}">
              <a16:predDERef xmlns:a16="http://schemas.microsoft.com/office/drawing/2014/main" pred="{C833B637-2F6B-49A9-B036-F737B9986188}"/>
            </a:ext>
          </a:extLst>
        </xdr:cNvPr>
        <xdr:cNvPicPr>
          <a:picLocks noChangeAspect="1"/>
        </xdr:cNvPicPr>
      </xdr:nvPicPr>
      <xdr:blipFill>
        <a:blip xmlns:r="http://schemas.openxmlformats.org/officeDocument/2006/relationships" r:embed="rId5"/>
        <a:stretch>
          <a:fillRect/>
        </a:stretch>
      </xdr:blipFill>
      <xdr:spPr>
        <a:xfrm>
          <a:off x="9340850" y="11449050"/>
          <a:ext cx="316866" cy="316233"/>
        </a:xfrm>
        <a:prstGeom prst="rect">
          <a:avLst/>
        </a:prstGeom>
      </xdr:spPr>
    </xdr:pic>
    <xdr:clientData/>
  </xdr:oneCellAnchor>
  <xdr:oneCellAnchor>
    <xdr:from>
      <xdr:col>3</xdr:col>
      <xdr:colOff>282575</xdr:colOff>
      <xdr:row>33</xdr:row>
      <xdr:rowOff>95250</xdr:rowOff>
    </xdr:from>
    <xdr:ext cx="310515" cy="307342"/>
    <xdr:pic>
      <xdr:nvPicPr>
        <xdr:cNvPr id="50" name="Picture 19">
          <a:extLst>
            <a:ext uri="{FF2B5EF4-FFF2-40B4-BE49-F238E27FC236}">
              <a16:creationId xmlns:a16="http://schemas.microsoft.com/office/drawing/2014/main" id="{1A4C780D-A746-4BAD-B11D-D353AEF441D7}"/>
            </a:ext>
            <a:ext uri="{147F2762-F138-4A5C-976F-8EAC2B608ADB}">
              <a16:predDERef xmlns:a16="http://schemas.microsoft.com/office/drawing/2014/main" pred="{36D471C0-1031-4701-80B8-CD29D05511C9}"/>
            </a:ext>
          </a:extLst>
        </xdr:cNvPr>
        <xdr:cNvPicPr>
          <a:picLocks noChangeAspect="1"/>
        </xdr:cNvPicPr>
      </xdr:nvPicPr>
      <xdr:blipFill>
        <a:blip xmlns:r="http://schemas.openxmlformats.org/officeDocument/2006/relationships" r:embed="rId5"/>
        <a:stretch>
          <a:fillRect/>
        </a:stretch>
      </xdr:blipFill>
      <xdr:spPr>
        <a:xfrm>
          <a:off x="9331325" y="11296650"/>
          <a:ext cx="310515" cy="307342"/>
        </a:xfrm>
        <a:prstGeom prst="rect">
          <a:avLst/>
        </a:prstGeom>
      </xdr:spPr>
    </xdr:pic>
    <xdr:clientData/>
  </xdr:oneCellAnchor>
  <xdr:oneCellAnchor>
    <xdr:from>
      <xdr:col>3</xdr:col>
      <xdr:colOff>273050</xdr:colOff>
      <xdr:row>32</xdr:row>
      <xdr:rowOff>76200</xdr:rowOff>
    </xdr:from>
    <xdr:ext cx="314962" cy="320676"/>
    <xdr:pic>
      <xdr:nvPicPr>
        <xdr:cNvPr id="51" name="Picture 20">
          <a:extLst>
            <a:ext uri="{FF2B5EF4-FFF2-40B4-BE49-F238E27FC236}">
              <a16:creationId xmlns:a16="http://schemas.microsoft.com/office/drawing/2014/main" id="{A88D4AF2-0304-4C55-B9FC-305C9A94E269}"/>
            </a:ext>
            <a:ext uri="{147F2762-F138-4A5C-976F-8EAC2B608ADB}">
              <a16:predDERef xmlns:a16="http://schemas.microsoft.com/office/drawing/2014/main" pred="{49C0CEC5-6A6A-490D-8CE1-AB2F5270EF89}"/>
            </a:ext>
          </a:extLst>
        </xdr:cNvPr>
        <xdr:cNvPicPr>
          <a:picLocks noChangeAspect="1"/>
        </xdr:cNvPicPr>
      </xdr:nvPicPr>
      <xdr:blipFill>
        <a:blip xmlns:r="http://schemas.openxmlformats.org/officeDocument/2006/relationships" r:embed="rId5"/>
        <a:stretch>
          <a:fillRect/>
        </a:stretch>
      </xdr:blipFill>
      <xdr:spPr>
        <a:xfrm>
          <a:off x="9321800" y="11115675"/>
          <a:ext cx="314962" cy="320676"/>
        </a:xfrm>
        <a:prstGeom prst="rect">
          <a:avLst/>
        </a:prstGeom>
      </xdr:spPr>
    </xdr:pic>
    <xdr:clientData/>
  </xdr:oneCellAnchor>
  <xdr:oneCellAnchor>
    <xdr:from>
      <xdr:col>3</xdr:col>
      <xdr:colOff>276225</xdr:colOff>
      <xdr:row>31</xdr:row>
      <xdr:rowOff>76200</xdr:rowOff>
    </xdr:from>
    <xdr:ext cx="316233" cy="320676"/>
    <xdr:pic>
      <xdr:nvPicPr>
        <xdr:cNvPr id="52" name="Picture 21">
          <a:extLst>
            <a:ext uri="{FF2B5EF4-FFF2-40B4-BE49-F238E27FC236}">
              <a16:creationId xmlns:a16="http://schemas.microsoft.com/office/drawing/2014/main" id="{C2DD7524-9A31-4CF0-87BC-BE85EE744E0F}"/>
            </a:ext>
            <a:ext uri="{147F2762-F138-4A5C-976F-8EAC2B608ADB}">
              <a16:predDERef xmlns:a16="http://schemas.microsoft.com/office/drawing/2014/main" pred="{BEB682E1-7159-43E9-AFCF-042101B9DE0C}"/>
            </a:ext>
          </a:extLst>
        </xdr:cNvPr>
        <xdr:cNvPicPr>
          <a:picLocks noChangeAspect="1"/>
        </xdr:cNvPicPr>
      </xdr:nvPicPr>
      <xdr:blipFill>
        <a:blip xmlns:r="http://schemas.openxmlformats.org/officeDocument/2006/relationships" r:embed="rId5"/>
        <a:stretch>
          <a:fillRect/>
        </a:stretch>
      </xdr:blipFill>
      <xdr:spPr>
        <a:xfrm>
          <a:off x="9324975" y="10953750"/>
          <a:ext cx="316233" cy="320676"/>
        </a:xfrm>
        <a:prstGeom prst="rect">
          <a:avLst/>
        </a:prstGeom>
      </xdr:spPr>
    </xdr:pic>
    <xdr:clientData/>
  </xdr:oneCellAnchor>
  <xdr:oneCellAnchor>
    <xdr:from>
      <xdr:col>3</xdr:col>
      <xdr:colOff>276225</xdr:colOff>
      <xdr:row>30</xdr:row>
      <xdr:rowOff>76200</xdr:rowOff>
    </xdr:from>
    <xdr:ext cx="316233" cy="320676"/>
    <xdr:pic>
      <xdr:nvPicPr>
        <xdr:cNvPr id="53" name="Picture 22">
          <a:extLst>
            <a:ext uri="{FF2B5EF4-FFF2-40B4-BE49-F238E27FC236}">
              <a16:creationId xmlns:a16="http://schemas.microsoft.com/office/drawing/2014/main" id="{578D0759-5EB6-48F1-94CE-8117E1138BC3}"/>
            </a:ext>
            <a:ext uri="{147F2762-F138-4A5C-976F-8EAC2B608ADB}">
              <a16:predDERef xmlns:a16="http://schemas.microsoft.com/office/drawing/2014/main" pred="{C7CC7A36-6B12-4A64-81CD-5F58478DF5A1}"/>
            </a:ext>
          </a:extLst>
        </xdr:cNvPr>
        <xdr:cNvPicPr>
          <a:picLocks noChangeAspect="1"/>
        </xdr:cNvPicPr>
      </xdr:nvPicPr>
      <xdr:blipFill>
        <a:blip xmlns:r="http://schemas.openxmlformats.org/officeDocument/2006/relationships" r:embed="rId5"/>
        <a:stretch>
          <a:fillRect/>
        </a:stretch>
      </xdr:blipFill>
      <xdr:spPr>
        <a:xfrm>
          <a:off x="9324975" y="10791825"/>
          <a:ext cx="316233" cy="320676"/>
        </a:xfrm>
        <a:prstGeom prst="rect">
          <a:avLst/>
        </a:prstGeom>
      </xdr:spPr>
    </xdr:pic>
    <xdr:clientData/>
  </xdr:oneCellAnchor>
  <xdr:oneCellAnchor>
    <xdr:from>
      <xdr:col>4</xdr:col>
      <xdr:colOff>260350</xdr:colOff>
      <xdr:row>38</xdr:row>
      <xdr:rowOff>104775</xdr:rowOff>
    </xdr:from>
    <xdr:ext cx="311152" cy="314325"/>
    <xdr:pic>
      <xdr:nvPicPr>
        <xdr:cNvPr id="54" name="Picture 23">
          <a:extLst>
            <a:ext uri="{FF2B5EF4-FFF2-40B4-BE49-F238E27FC236}">
              <a16:creationId xmlns:a16="http://schemas.microsoft.com/office/drawing/2014/main" id="{53709ACC-27B5-4D7F-AE8D-DD48983EA37F}"/>
            </a:ext>
            <a:ext uri="{147F2762-F138-4A5C-976F-8EAC2B608ADB}">
              <a16:predDERef xmlns:a16="http://schemas.microsoft.com/office/drawing/2014/main" pred="{D56610FD-A3BC-42E9-86C4-90C4D56440F4}"/>
            </a:ext>
          </a:extLst>
        </xdr:cNvPr>
        <xdr:cNvPicPr>
          <a:picLocks noChangeAspect="1"/>
        </xdr:cNvPicPr>
      </xdr:nvPicPr>
      <xdr:blipFill>
        <a:blip xmlns:r="http://schemas.openxmlformats.org/officeDocument/2006/relationships" r:embed="rId6"/>
        <a:stretch>
          <a:fillRect/>
        </a:stretch>
      </xdr:blipFill>
      <xdr:spPr>
        <a:xfrm>
          <a:off x="10023475" y="12115800"/>
          <a:ext cx="311152" cy="314325"/>
        </a:xfrm>
        <a:prstGeom prst="rect">
          <a:avLst/>
        </a:prstGeom>
      </xdr:spPr>
    </xdr:pic>
    <xdr:clientData/>
  </xdr:oneCellAnchor>
  <xdr:oneCellAnchor>
    <xdr:from>
      <xdr:col>4</xdr:col>
      <xdr:colOff>263525</xdr:colOff>
      <xdr:row>37</xdr:row>
      <xdr:rowOff>142875</xdr:rowOff>
    </xdr:from>
    <xdr:ext cx="323853" cy="314325"/>
    <xdr:pic>
      <xdr:nvPicPr>
        <xdr:cNvPr id="55" name="Picture 24">
          <a:extLst>
            <a:ext uri="{FF2B5EF4-FFF2-40B4-BE49-F238E27FC236}">
              <a16:creationId xmlns:a16="http://schemas.microsoft.com/office/drawing/2014/main" id="{594D7F36-00F3-49EF-A1ED-D1EE30B9E5BC}"/>
            </a:ext>
            <a:ext uri="{147F2762-F138-4A5C-976F-8EAC2B608ADB}">
              <a16:predDERef xmlns:a16="http://schemas.microsoft.com/office/drawing/2014/main" pred="{8A2BC9E5-2719-2F27-CD06-75F16C38F5E6}"/>
            </a:ext>
          </a:extLst>
        </xdr:cNvPr>
        <xdr:cNvPicPr>
          <a:picLocks noChangeAspect="1"/>
        </xdr:cNvPicPr>
      </xdr:nvPicPr>
      <xdr:blipFill>
        <a:blip xmlns:r="http://schemas.openxmlformats.org/officeDocument/2006/relationships" r:embed="rId6"/>
        <a:stretch>
          <a:fillRect/>
        </a:stretch>
      </xdr:blipFill>
      <xdr:spPr>
        <a:xfrm>
          <a:off x="10026650" y="11991975"/>
          <a:ext cx="323853" cy="314325"/>
        </a:xfrm>
        <a:prstGeom prst="rect">
          <a:avLst/>
        </a:prstGeom>
      </xdr:spPr>
    </xdr:pic>
    <xdr:clientData/>
  </xdr:oneCellAnchor>
  <xdr:oneCellAnchor>
    <xdr:from>
      <xdr:col>4</xdr:col>
      <xdr:colOff>266700</xdr:colOff>
      <xdr:row>36</xdr:row>
      <xdr:rowOff>76200</xdr:rowOff>
    </xdr:from>
    <xdr:ext cx="320676" cy="320676"/>
    <xdr:pic>
      <xdr:nvPicPr>
        <xdr:cNvPr id="56" name="Picture 25">
          <a:extLst>
            <a:ext uri="{FF2B5EF4-FFF2-40B4-BE49-F238E27FC236}">
              <a16:creationId xmlns:a16="http://schemas.microsoft.com/office/drawing/2014/main" id="{9F18876E-BF5E-4ED2-94ED-267003287266}"/>
            </a:ext>
            <a:ext uri="{147F2762-F138-4A5C-976F-8EAC2B608ADB}">
              <a16:predDERef xmlns:a16="http://schemas.microsoft.com/office/drawing/2014/main" pred="{55DECE8A-B051-422D-B2CF-C97281E3EE26}"/>
            </a:ext>
          </a:extLst>
        </xdr:cNvPr>
        <xdr:cNvPicPr>
          <a:picLocks noChangeAspect="1"/>
        </xdr:cNvPicPr>
      </xdr:nvPicPr>
      <xdr:blipFill>
        <a:blip xmlns:r="http://schemas.openxmlformats.org/officeDocument/2006/relationships" r:embed="rId6"/>
        <a:stretch>
          <a:fillRect/>
        </a:stretch>
      </xdr:blipFill>
      <xdr:spPr>
        <a:xfrm>
          <a:off x="10029825" y="11763375"/>
          <a:ext cx="320676" cy="320676"/>
        </a:xfrm>
        <a:prstGeom prst="rect">
          <a:avLst/>
        </a:prstGeom>
      </xdr:spPr>
    </xdr:pic>
    <xdr:clientData/>
  </xdr:oneCellAnchor>
  <xdr:oneCellAnchor>
    <xdr:from>
      <xdr:col>4</xdr:col>
      <xdr:colOff>266700</xdr:colOff>
      <xdr:row>35</xdr:row>
      <xdr:rowOff>66675</xdr:rowOff>
    </xdr:from>
    <xdr:ext cx="320676" cy="314325"/>
    <xdr:pic>
      <xdr:nvPicPr>
        <xdr:cNvPr id="57" name="Picture 26">
          <a:extLst>
            <a:ext uri="{FF2B5EF4-FFF2-40B4-BE49-F238E27FC236}">
              <a16:creationId xmlns:a16="http://schemas.microsoft.com/office/drawing/2014/main" id="{FDFD0871-73A9-4E3F-9F8B-9F8491F4CAEA}"/>
            </a:ext>
            <a:ext uri="{147F2762-F138-4A5C-976F-8EAC2B608ADB}">
              <a16:predDERef xmlns:a16="http://schemas.microsoft.com/office/drawing/2014/main" pred="{36B60304-A4F8-4A9B-B026-42B1E3B4AB8B}"/>
            </a:ext>
          </a:extLst>
        </xdr:cNvPr>
        <xdr:cNvPicPr>
          <a:picLocks noChangeAspect="1"/>
        </xdr:cNvPicPr>
      </xdr:nvPicPr>
      <xdr:blipFill>
        <a:blip xmlns:r="http://schemas.openxmlformats.org/officeDocument/2006/relationships" r:embed="rId6"/>
        <a:stretch>
          <a:fillRect/>
        </a:stretch>
      </xdr:blipFill>
      <xdr:spPr>
        <a:xfrm>
          <a:off x="10029825" y="11591925"/>
          <a:ext cx="320676" cy="314325"/>
        </a:xfrm>
        <a:prstGeom prst="rect">
          <a:avLst/>
        </a:prstGeom>
      </xdr:spPr>
    </xdr:pic>
    <xdr:clientData/>
  </xdr:oneCellAnchor>
  <xdr:oneCellAnchor>
    <xdr:from>
      <xdr:col>4</xdr:col>
      <xdr:colOff>269875</xdr:colOff>
      <xdr:row>34</xdr:row>
      <xdr:rowOff>66675</xdr:rowOff>
    </xdr:from>
    <xdr:ext cx="318135" cy="314325"/>
    <xdr:pic>
      <xdr:nvPicPr>
        <xdr:cNvPr id="58" name="Picture 27">
          <a:extLst>
            <a:ext uri="{FF2B5EF4-FFF2-40B4-BE49-F238E27FC236}">
              <a16:creationId xmlns:a16="http://schemas.microsoft.com/office/drawing/2014/main" id="{28D77611-78CF-47E9-BD0A-D7BDD6BD0CA0}"/>
            </a:ext>
            <a:ext uri="{147F2762-F138-4A5C-976F-8EAC2B608ADB}">
              <a16:predDERef xmlns:a16="http://schemas.microsoft.com/office/drawing/2014/main" pred="{23640089-B75F-4DC7-9900-DD752B17DAEE}"/>
            </a:ext>
          </a:extLst>
        </xdr:cNvPr>
        <xdr:cNvPicPr>
          <a:picLocks noChangeAspect="1"/>
        </xdr:cNvPicPr>
      </xdr:nvPicPr>
      <xdr:blipFill>
        <a:blip xmlns:r="http://schemas.openxmlformats.org/officeDocument/2006/relationships" r:embed="rId6"/>
        <a:stretch>
          <a:fillRect/>
        </a:stretch>
      </xdr:blipFill>
      <xdr:spPr>
        <a:xfrm>
          <a:off x="10033000" y="11430000"/>
          <a:ext cx="318135" cy="314325"/>
        </a:xfrm>
        <a:prstGeom prst="rect">
          <a:avLst/>
        </a:prstGeom>
      </xdr:spPr>
    </xdr:pic>
    <xdr:clientData/>
  </xdr:oneCellAnchor>
  <xdr:oneCellAnchor>
    <xdr:from>
      <xdr:col>4</xdr:col>
      <xdr:colOff>269875</xdr:colOff>
      <xdr:row>33</xdr:row>
      <xdr:rowOff>76200</xdr:rowOff>
    </xdr:from>
    <xdr:ext cx="318135" cy="320676"/>
    <xdr:pic>
      <xdr:nvPicPr>
        <xdr:cNvPr id="59" name="Picture 28">
          <a:extLst>
            <a:ext uri="{FF2B5EF4-FFF2-40B4-BE49-F238E27FC236}">
              <a16:creationId xmlns:a16="http://schemas.microsoft.com/office/drawing/2014/main" id="{FCD9762D-0D63-4E20-8E6C-590AF60F70CB}"/>
            </a:ext>
            <a:ext uri="{147F2762-F138-4A5C-976F-8EAC2B608ADB}">
              <a16:predDERef xmlns:a16="http://schemas.microsoft.com/office/drawing/2014/main" pred="{A4172B2C-B056-42F7-9893-CDB6E127CBC2}"/>
            </a:ext>
          </a:extLst>
        </xdr:cNvPr>
        <xdr:cNvPicPr>
          <a:picLocks noChangeAspect="1"/>
        </xdr:cNvPicPr>
      </xdr:nvPicPr>
      <xdr:blipFill>
        <a:blip xmlns:r="http://schemas.openxmlformats.org/officeDocument/2006/relationships" r:embed="rId6"/>
        <a:stretch>
          <a:fillRect/>
        </a:stretch>
      </xdr:blipFill>
      <xdr:spPr>
        <a:xfrm>
          <a:off x="10033000" y="11277600"/>
          <a:ext cx="318135" cy="320676"/>
        </a:xfrm>
        <a:prstGeom prst="rect">
          <a:avLst/>
        </a:prstGeom>
      </xdr:spPr>
    </xdr:pic>
    <xdr:clientData/>
  </xdr:oneCellAnchor>
  <xdr:oneCellAnchor>
    <xdr:from>
      <xdr:col>4</xdr:col>
      <xdr:colOff>260350</xdr:colOff>
      <xdr:row>32</xdr:row>
      <xdr:rowOff>66675</xdr:rowOff>
    </xdr:from>
    <xdr:ext cx="311152" cy="314325"/>
    <xdr:pic>
      <xdr:nvPicPr>
        <xdr:cNvPr id="60" name="Picture 29">
          <a:extLst>
            <a:ext uri="{FF2B5EF4-FFF2-40B4-BE49-F238E27FC236}">
              <a16:creationId xmlns:a16="http://schemas.microsoft.com/office/drawing/2014/main" id="{0A5A1527-160C-489A-B04C-4282286985D2}"/>
            </a:ext>
            <a:ext uri="{147F2762-F138-4A5C-976F-8EAC2B608ADB}">
              <a16:predDERef xmlns:a16="http://schemas.microsoft.com/office/drawing/2014/main" pred="{6679EE26-C22E-450A-96EE-00D8659DA4F6}"/>
            </a:ext>
          </a:extLst>
        </xdr:cNvPr>
        <xdr:cNvPicPr>
          <a:picLocks noChangeAspect="1"/>
        </xdr:cNvPicPr>
      </xdr:nvPicPr>
      <xdr:blipFill>
        <a:blip xmlns:r="http://schemas.openxmlformats.org/officeDocument/2006/relationships" r:embed="rId6"/>
        <a:stretch>
          <a:fillRect/>
        </a:stretch>
      </xdr:blipFill>
      <xdr:spPr>
        <a:xfrm>
          <a:off x="10023475" y="11106150"/>
          <a:ext cx="311152" cy="314325"/>
        </a:xfrm>
        <a:prstGeom prst="rect">
          <a:avLst/>
        </a:prstGeom>
      </xdr:spPr>
    </xdr:pic>
    <xdr:clientData/>
  </xdr:oneCellAnchor>
  <xdr:oneCellAnchor>
    <xdr:from>
      <xdr:col>4</xdr:col>
      <xdr:colOff>260350</xdr:colOff>
      <xdr:row>31</xdr:row>
      <xdr:rowOff>95250</xdr:rowOff>
    </xdr:from>
    <xdr:ext cx="311152" cy="307342"/>
    <xdr:pic>
      <xdr:nvPicPr>
        <xdr:cNvPr id="61" name="Picture 30">
          <a:extLst>
            <a:ext uri="{FF2B5EF4-FFF2-40B4-BE49-F238E27FC236}">
              <a16:creationId xmlns:a16="http://schemas.microsoft.com/office/drawing/2014/main" id="{3631B718-4FE0-43E3-9DEF-E58C51DBBCC8}"/>
            </a:ext>
            <a:ext uri="{147F2762-F138-4A5C-976F-8EAC2B608ADB}">
              <a16:predDERef xmlns:a16="http://schemas.microsoft.com/office/drawing/2014/main" pred="{BDEFCC2A-BE32-49A1-A8F8-65B60B32D011}"/>
            </a:ext>
          </a:extLst>
        </xdr:cNvPr>
        <xdr:cNvPicPr>
          <a:picLocks noChangeAspect="1"/>
        </xdr:cNvPicPr>
      </xdr:nvPicPr>
      <xdr:blipFill>
        <a:blip xmlns:r="http://schemas.openxmlformats.org/officeDocument/2006/relationships" r:embed="rId6"/>
        <a:stretch>
          <a:fillRect/>
        </a:stretch>
      </xdr:blipFill>
      <xdr:spPr>
        <a:xfrm>
          <a:off x="10023475" y="10972800"/>
          <a:ext cx="311152" cy="307342"/>
        </a:xfrm>
        <a:prstGeom prst="rect">
          <a:avLst/>
        </a:prstGeom>
      </xdr:spPr>
    </xdr:pic>
    <xdr:clientData/>
  </xdr:oneCellAnchor>
  <xdr:oneCellAnchor>
    <xdr:from>
      <xdr:col>4</xdr:col>
      <xdr:colOff>260350</xdr:colOff>
      <xdr:row>30</xdr:row>
      <xdr:rowOff>66675</xdr:rowOff>
    </xdr:from>
    <xdr:ext cx="311152" cy="314325"/>
    <xdr:pic>
      <xdr:nvPicPr>
        <xdr:cNvPr id="62" name="Picture 31">
          <a:extLst>
            <a:ext uri="{FF2B5EF4-FFF2-40B4-BE49-F238E27FC236}">
              <a16:creationId xmlns:a16="http://schemas.microsoft.com/office/drawing/2014/main" id="{7C2B8B19-5E3F-4A34-A9C1-A0C28CF01CAA}"/>
            </a:ext>
            <a:ext uri="{147F2762-F138-4A5C-976F-8EAC2B608ADB}">
              <a16:predDERef xmlns:a16="http://schemas.microsoft.com/office/drawing/2014/main" pred="{6AA1D705-4B9E-4F60-BA10-AE15E5135C94}"/>
            </a:ext>
          </a:extLst>
        </xdr:cNvPr>
        <xdr:cNvPicPr>
          <a:picLocks noChangeAspect="1"/>
        </xdr:cNvPicPr>
      </xdr:nvPicPr>
      <xdr:blipFill>
        <a:blip xmlns:r="http://schemas.openxmlformats.org/officeDocument/2006/relationships" r:embed="rId6"/>
        <a:stretch>
          <a:fillRect/>
        </a:stretch>
      </xdr:blipFill>
      <xdr:spPr>
        <a:xfrm>
          <a:off x="10023475" y="10782300"/>
          <a:ext cx="311152" cy="314325"/>
        </a:xfrm>
        <a:prstGeom prst="rect">
          <a:avLst/>
        </a:prstGeom>
      </xdr:spPr>
    </xdr:pic>
    <xdr:clientData/>
  </xdr:oneCellAnchor>
  <xdr:oneCellAnchor>
    <xdr:from>
      <xdr:col>5</xdr:col>
      <xdr:colOff>257175</xdr:colOff>
      <xdr:row>35</xdr:row>
      <xdr:rowOff>57150</xdr:rowOff>
    </xdr:from>
    <xdr:ext cx="314325" cy="307342"/>
    <xdr:pic>
      <xdr:nvPicPr>
        <xdr:cNvPr id="63" name="Picture 32">
          <a:extLst>
            <a:ext uri="{FF2B5EF4-FFF2-40B4-BE49-F238E27FC236}">
              <a16:creationId xmlns:a16="http://schemas.microsoft.com/office/drawing/2014/main" id="{67682D62-6E2E-4683-B860-4B3AE1683D7C}"/>
            </a:ext>
            <a:ext uri="{147F2762-F138-4A5C-976F-8EAC2B608ADB}">
              <a16:predDERef xmlns:a16="http://schemas.microsoft.com/office/drawing/2014/main" pred="{33B9ACAB-0B35-476C-B480-B14F521F1E0F}"/>
            </a:ext>
          </a:extLst>
        </xdr:cNvPr>
        <xdr:cNvPicPr>
          <a:picLocks noChangeAspect="1"/>
        </xdr:cNvPicPr>
      </xdr:nvPicPr>
      <xdr:blipFill>
        <a:blip xmlns:r="http://schemas.openxmlformats.org/officeDocument/2006/relationships" r:embed="rId7"/>
        <a:stretch>
          <a:fillRect/>
        </a:stretch>
      </xdr:blipFill>
      <xdr:spPr>
        <a:xfrm>
          <a:off x="10734675" y="11582400"/>
          <a:ext cx="314325" cy="307342"/>
        </a:xfrm>
        <a:prstGeom prst="rect">
          <a:avLst/>
        </a:prstGeom>
      </xdr:spPr>
    </xdr:pic>
    <xdr:clientData/>
  </xdr:oneCellAnchor>
  <xdr:oneCellAnchor>
    <xdr:from>
      <xdr:col>5</xdr:col>
      <xdr:colOff>250825</xdr:colOff>
      <xdr:row>34</xdr:row>
      <xdr:rowOff>76200</xdr:rowOff>
    </xdr:from>
    <xdr:ext cx="320043" cy="320676"/>
    <xdr:pic>
      <xdr:nvPicPr>
        <xdr:cNvPr id="64" name="Picture 33">
          <a:extLst>
            <a:ext uri="{FF2B5EF4-FFF2-40B4-BE49-F238E27FC236}">
              <a16:creationId xmlns:a16="http://schemas.microsoft.com/office/drawing/2014/main" id="{3DB5158D-D556-4B55-8B78-3777DCD51933}"/>
            </a:ext>
            <a:ext uri="{147F2762-F138-4A5C-976F-8EAC2B608ADB}">
              <a16:predDERef xmlns:a16="http://schemas.microsoft.com/office/drawing/2014/main" pred="{BD6AC15C-FE98-790A-0826-5F350A4856D6}"/>
            </a:ext>
          </a:extLst>
        </xdr:cNvPr>
        <xdr:cNvPicPr>
          <a:picLocks noChangeAspect="1"/>
        </xdr:cNvPicPr>
      </xdr:nvPicPr>
      <xdr:blipFill>
        <a:blip xmlns:r="http://schemas.openxmlformats.org/officeDocument/2006/relationships" r:embed="rId7"/>
        <a:stretch>
          <a:fillRect/>
        </a:stretch>
      </xdr:blipFill>
      <xdr:spPr>
        <a:xfrm>
          <a:off x="10728325" y="11439525"/>
          <a:ext cx="320043" cy="320676"/>
        </a:xfrm>
        <a:prstGeom prst="rect">
          <a:avLst/>
        </a:prstGeom>
      </xdr:spPr>
    </xdr:pic>
    <xdr:clientData/>
  </xdr:oneCellAnchor>
  <xdr:oneCellAnchor>
    <xdr:from>
      <xdr:col>5</xdr:col>
      <xdr:colOff>254000</xdr:colOff>
      <xdr:row>33</xdr:row>
      <xdr:rowOff>76200</xdr:rowOff>
    </xdr:from>
    <xdr:ext cx="316866" cy="320676"/>
    <xdr:pic>
      <xdr:nvPicPr>
        <xdr:cNvPr id="65" name="Picture 34">
          <a:extLst>
            <a:ext uri="{FF2B5EF4-FFF2-40B4-BE49-F238E27FC236}">
              <a16:creationId xmlns:a16="http://schemas.microsoft.com/office/drawing/2014/main" id="{B93826AD-69D4-467A-BD36-2424EE251DD1}"/>
            </a:ext>
            <a:ext uri="{147F2762-F138-4A5C-976F-8EAC2B608ADB}">
              <a16:predDERef xmlns:a16="http://schemas.microsoft.com/office/drawing/2014/main" pred="{3C0E6681-47D4-4E2D-B855-C2C2776D2A99}"/>
            </a:ext>
          </a:extLst>
        </xdr:cNvPr>
        <xdr:cNvPicPr>
          <a:picLocks noChangeAspect="1"/>
        </xdr:cNvPicPr>
      </xdr:nvPicPr>
      <xdr:blipFill>
        <a:blip xmlns:r="http://schemas.openxmlformats.org/officeDocument/2006/relationships" r:embed="rId7"/>
        <a:stretch>
          <a:fillRect/>
        </a:stretch>
      </xdr:blipFill>
      <xdr:spPr>
        <a:xfrm>
          <a:off x="10731500" y="11277600"/>
          <a:ext cx="316866" cy="320676"/>
        </a:xfrm>
        <a:prstGeom prst="rect">
          <a:avLst/>
        </a:prstGeom>
      </xdr:spPr>
    </xdr:pic>
    <xdr:clientData/>
  </xdr:oneCellAnchor>
  <xdr:oneCellAnchor>
    <xdr:from>
      <xdr:col>5</xdr:col>
      <xdr:colOff>254000</xdr:colOff>
      <xdr:row>32</xdr:row>
      <xdr:rowOff>66675</xdr:rowOff>
    </xdr:from>
    <xdr:ext cx="316866" cy="314325"/>
    <xdr:pic>
      <xdr:nvPicPr>
        <xdr:cNvPr id="66" name="Picture 35">
          <a:extLst>
            <a:ext uri="{FF2B5EF4-FFF2-40B4-BE49-F238E27FC236}">
              <a16:creationId xmlns:a16="http://schemas.microsoft.com/office/drawing/2014/main" id="{1C568C66-30C0-4B51-8E73-C1A6BD482245}"/>
            </a:ext>
            <a:ext uri="{147F2762-F138-4A5C-976F-8EAC2B608ADB}">
              <a16:predDERef xmlns:a16="http://schemas.microsoft.com/office/drawing/2014/main" pred="{6201ED48-9F7F-4A27-9D5D-E33F4700A1CD}"/>
            </a:ext>
          </a:extLst>
        </xdr:cNvPr>
        <xdr:cNvPicPr>
          <a:picLocks noChangeAspect="1"/>
        </xdr:cNvPicPr>
      </xdr:nvPicPr>
      <xdr:blipFill>
        <a:blip xmlns:r="http://schemas.openxmlformats.org/officeDocument/2006/relationships" r:embed="rId7"/>
        <a:stretch>
          <a:fillRect/>
        </a:stretch>
      </xdr:blipFill>
      <xdr:spPr>
        <a:xfrm>
          <a:off x="10731500" y="11106150"/>
          <a:ext cx="316866" cy="314325"/>
        </a:xfrm>
        <a:prstGeom prst="rect">
          <a:avLst/>
        </a:prstGeom>
      </xdr:spPr>
    </xdr:pic>
    <xdr:clientData/>
  </xdr:oneCellAnchor>
  <xdr:oneCellAnchor>
    <xdr:from>
      <xdr:col>5</xdr:col>
      <xdr:colOff>257175</xdr:colOff>
      <xdr:row>31</xdr:row>
      <xdr:rowOff>85725</xdr:rowOff>
    </xdr:from>
    <xdr:ext cx="314325" cy="316233"/>
    <xdr:pic>
      <xdr:nvPicPr>
        <xdr:cNvPr id="67" name="Picture 36">
          <a:extLst>
            <a:ext uri="{FF2B5EF4-FFF2-40B4-BE49-F238E27FC236}">
              <a16:creationId xmlns:a16="http://schemas.microsoft.com/office/drawing/2014/main" id="{17954956-2453-436D-A7E9-825C10860C39}"/>
            </a:ext>
            <a:ext uri="{147F2762-F138-4A5C-976F-8EAC2B608ADB}">
              <a16:predDERef xmlns:a16="http://schemas.microsoft.com/office/drawing/2014/main" pred="{ADBE03C8-4B43-405A-999C-30AA5B7AA21B}"/>
            </a:ext>
          </a:extLst>
        </xdr:cNvPr>
        <xdr:cNvPicPr>
          <a:picLocks noChangeAspect="1"/>
        </xdr:cNvPicPr>
      </xdr:nvPicPr>
      <xdr:blipFill>
        <a:blip xmlns:r="http://schemas.openxmlformats.org/officeDocument/2006/relationships" r:embed="rId7"/>
        <a:stretch>
          <a:fillRect/>
        </a:stretch>
      </xdr:blipFill>
      <xdr:spPr>
        <a:xfrm>
          <a:off x="10734675" y="10963275"/>
          <a:ext cx="314325" cy="316233"/>
        </a:xfrm>
        <a:prstGeom prst="rect">
          <a:avLst/>
        </a:prstGeom>
      </xdr:spPr>
    </xdr:pic>
    <xdr:clientData/>
  </xdr:oneCellAnchor>
  <xdr:oneCellAnchor>
    <xdr:from>
      <xdr:col>5</xdr:col>
      <xdr:colOff>247650</xdr:colOff>
      <xdr:row>30</xdr:row>
      <xdr:rowOff>47625</xdr:rowOff>
    </xdr:from>
    <xdr:ext cx="307342" cy="316233"/>
    <xdr:pic>
      <xdr:nvPicPr>
        <xdr:cNvPr id="68" name="Picture 37">
          <a:extLst>
            <a:ext uri="{FF2B5EF4-FFF2-40B4-BE49-F238E27FC236}">
              <a16:creationId xmlns:a16="http://schemas.microsoft.com/office/drawing/2014/main" id="{2C65B85B-010E-4FB3-8BC7-4D48965F6A67}"/>
            </a:ext>
            <a:ext uri="{147F2762-F138-4A5C-976F-8EAC2B608ADB}">
              <a16:predDERef xmlns:a16="http://schemas.microsoft.com/office/drawing/2014/main" pred="{A8A28F47-C3A1-41ED-9F72-7F205DE8E1EA}"/>
            </a:ext>
          </a:extLst>
        </xdr:cNvPr>
        <xdr:cNvPicPr>
          <a:picLocks noChangeAspect="1"/>
        </xdr:cNvPicPr>
      </xdr:nvPicPr>
      <xdr:blipFill>
        <a:blip xmlns:r="http://schemas.openxmlformats.org/officeDocument/2006/relationships" r:embed="rId7"/>
        <a:stretch>
          <a:fillRect/>
        </a:stretch>
      </xdr:blipFill>
      <xdr:spPr>
        <a:xfrm>
          <a:off x="10725150" y="10763250"/>
          <a:ext cx="307342" cy="316233"/>
        </a:xfrm>
        <a:prstGeom prst="rect">
          <a:avLst/>
        </a:prstGeom>
      </xdr:spPr>
    </xdr:pic>
    <xdr:clientData/>
  </xdr:oneCellAnchor>
  <xdr:oneCellAnchor>
    <xdr:from>
      <xdr:col>6</xdr:col>
      <xdr:colOff>269875</xdr:colOff>
      <xdr:row>35</xdr:row>
      <xdr:rowOff>47625</xdr:rowOff>
    </xdr:from>
    <xdr:ext cx="318135" cy="316233"/>
    <xdr:pic>
      <xdr:nvPicPr>
        <xdr:cNvPr id="69" name="Picture 38">
          <a:extLst>
            <a:ext uri="{FF2B5EF4-FFF2-40B4-BE49-F238E27FC236}">
              <a16:creationId xmlns:a16="http://schemas.microsoft.com/office/drawing/2014/main" id="{0A3DF590-4348-46DE-B0DE-3B0479C95B4A}"/>
            </a:ext>
            <a:ext uri="{147F2762-F138-4A5C-976F-8EAC2B608ADB}">
              <a16:predDERef xmlns:a16="http://schemas.microsoft.com/office/drawing/2014/main" pred="{603EC97B-199A-43BF-AEC3-215D3164B0DB}"/>
            </a:ext>
          </a:extLst>
        </xdr:cNvPr>
        <xdr:cNvPicPr>
          <a:picLocks noChangeAspect="1"/>
        </xdr:cNvPicPr>
      </xdr:nvPicPr>
      <xdr:blipFill>
        <a:blip xmlns:r="http://schemas.openxmlformats.org/officeDocument/2006/relationships" r:embed="rId8"/>
        <a:stretch>
          <a:fillRect/>
        </a:stretch>
      </xdr:blipFill>
      <xdr:spPr>
        <a:xfrm>
          <a:off x="11461750" y="11572875"/>
          <a:ext cx="318135" cy="316233"/>
        </a:xfrm>
        <a:prstGeom prst="rect">
          <a:avLst/>
        </a:prstGeom>
      </xdr:spPr>
    </xdr:pic>
    <xdr:clientData/>
  </xdr:oneCellAnchor>
  <xdr:oneCellAnchor>
    <xdr:from>
      <xdr:col>6</xdr:col>
      <xdr:colOff>260350</xdr:colOff>
      <xdr:row>34</xdr:row>
      <xdr:rowOff>57150</xdr:rowOff>
    </xdr:from>
    <xdr:ext cx="311152" cy="307342"/>
    <xdr:pic>
      <xdr:nvPicPr>
        <xdr:cNvPr id="70" name="Picture 39">
          <a:extLst>
            <a:ext uri="{FF2B5EF4-FFF2-40B4-BE49-F238E27FC236}">
              <a16:creationId xmlns:a16="http://schemas.microsoft.com/office/drawing/2014/main" id="{17F6E523-F4B5-439F-BB02-D6CEBFC037E3}"/>
            </a:ext>
            <a:ext uri="{147F2762-F138-4A5C-976F-8EAC2B608ADB}">
              <a16:predDERef xmlns:a16="http://schemas.microsoft.com/office/drawing/2014/main" pred="{CBBED901-EC48-1E4D-0588-D252AEC65185}"/>
            </a:ext>
          </a:extLst>
        </xdr:cNvPr>
        <xdr:cNvPicPr>
          <a:picLocks noChangeAspect="1"/>
        </xdr:cNvPicPr>
      </xdr:nvPicPr>
      <xdr:blipFill>
        <a:blip xmlns:r="http://schemas.openxmlformats.org/officeDocument/2006/relationships" r:embed="rId8"/>
        <a:stretch>
          <a:fillRect/>
        </a:stretch>
      </xdr:blipFill>
      <xdr:spPr>
        <a:xfrm>
          <a:off x="11452225" y="11420475"/>
          <a:ext cx="311152" cy="307342"/>
        </a:xfrm>
        <a:prstGeom prst="rect">
          <a:avLst/>
        </a:prstGeom>
      </xdr:spPr>
    </xdr:pic>
    <xdr:clientData/>
  </xdr:oneCellAnchor>
  <xdr:oneCellAnchor>
    <xdr:from>
      <xdr:col>6</xdr:col>
      <xdr:colOff>266700</xdr:colOff>
      <xdr:row>33</xdr:row>
      <xdr:rowOff>66675</xdr:rowOff>
    </xdr:from>
    <xdr:ext cx="320676" cy="314325"/>
    <xdr:pic>
      <xdr:nvPicPr>
        <xdr:cNvPr id="71" name="Picture 40">
          <a:extLst>
            <a:ext uri="{FF2B5EF4-FFF2-40B4-BE49-F238E27FC236}">
              <a16:creationId xmlns:a16="http://schemas.microsoft.com/office/drawing/2014/main" id="{E43C33F6-FD4B-4CF3-93B1-F39F95CC5CAC}"/>
            </a:ext>
            <a:ext uri="{147F2762-F138-4A5C-976F-8EAC2B608ADB}">
              <a16:predDERef xmlns:a16="http://schemas.microsoft.com/office/drawing/2014/main" pred="{F59056FB-0AC1-4214-B00C-0A1F353017F6}"/>
            </a:ext>
          </a:extLst>
        </xdr:cNvPr>
        <xdr:cNvPicPr>
          <a:picLocks noChangeAspect="1"/>
        </xdr:cNvPicPr>
      </xdr:nvPicPr>
      <xdr:blipFill>
        <a:blip xmlns:r="http://schemas.openxmlformats.org/officeDocument/2006/relationships" r:embed="rId8"/>
        <a:stretch>
          <a:fillRect/>
        </a:stretch>
      </xdr:blipFill>
      <xdr:spPr>
        <a:xfrm>
          <a:off x="11458575" y="11268075"/>
          <a:ext cx="320676" cy="314325"/>
        </a:xfrm>
        <a:prstGeom prst="rect">
          <a:avLst/>
        </a:prstGeom>
      </xdr:spPr>
    </xdr:pic>
    <xdr:clientData/>
  </xdr:oneCellAnchor>
  <xdr:oneCellAnchor>
    <xdr:from>
      <xdr:col>8</xdr:col>
      <xdr:colOff>250825</xdr:colOff>
      <xdr:row>35</xdr:row>
      <xdr:rowOff>50800</xdr:rowOff>
    </xdr:from>
    <xdr:ext cx="320677" cy="329568"/>
    <xdr:pic>
      <xdr:nvPicPr>
        <xdr:cNvPr id="72" name="Picture 51">
          <a:extLst>
            <a:ext uri="{FF2B5EF4-FFF2-40B4-BE49-F238E27FC236}">
              <a16:creationId xmlns:a16="http://schemas.microsoft.com/office/drawing/2014/main" id="{AEB4D410-556D-4CB7-99F3-1CF907EE0948}"/>
            </a:ext>
            <a:ext uri="{147F2762-F138-4A5C-976F-8EAC2B608ADB}">
              <a16:predDERef xmlns:a16="http://schemas.microsoft.com/office/drawing/2014/main" pred="{DD2F34F2-A66C-DBED-1B2B-D2F71E7652EC}"/>
            </a:ext>
          </a:extLst>
        </xdr:cNvPr>
        <xdr:cNvPicPr>
          <a:picLocks noChangeAspect="1"/>
        </xdr:cNvPicPr>
      </xdr:nvPicPr>
      <xdr:blipFill>
        <a:blip xmlns:r="http://schemas.openxmlformats.org/officeDocument/2006/relationships" r:embed="rId9"/>
        <a:stretch>
          <a:fillRect/>
        </a:stretch>
      </xdr:blipFill>
      <xdr:spPr>
        <a:xfrm>
          <a:off x="12871450" y="11576050"/>
          <a:ext cx="320677" cy="329568"/>
        </a:xfrm>
        <a:prstGeom prst="rect">
          <a:avLst/>
        </a:prstGeom>
      </xdr:spPr>
    </xdr:pic>
    <xdr:clientData/>
  </xdr:oneCellAnchor>
  <xdr:oneCellAnchor>
    <xdr:from>
      <xdr:col>10</xdr:col>
      <xdr:colOff>209550</xdr:colOff>
      <xdr:row>35</xdr:row>
      <xdr:rowOff>38100</xdr:rowOff>
    </xdr:from>
    <xdr:ext cx="323850" cy="325758"/>
    <xdr:pic>
      <xdr:nvPicPr>
        <xdr:cNvPr id="73" name="Picture 52">
          <a:extLst>
            <a:ext uri="{FF2B5EF4-FFF2-40B4-BE49-F238E27FC236}">
              <a16:creationId xmlns:a16="http://schemas.microsoft.com/office/drawing/2014/main" id="{E3B21056-FAEA-4245-8AF4-A299E8E22AC4}"/>
            </a:ext>
            <a:ext uri="{147F2762-F138-4A5C-976F-8EAC2B608ADB}">
              <a16:predDERef xmlns:a16="http://schemas.microsoft.com/office/drawing/2014/main" pred="{DFFB02F2-3198-4763-B529-41775129C8EF}"/>
            </a:ext>
          </a:extLst>
        </xdr:cNvPr>
        <xdr:cNvPicPr>
          <a:picLocks noChangeAspect="1"/>
        </xdr:cNvPicPr>
      </xdr:nvPicPr>
      <xdr:blipFill>
        <a:blip xmlns:r="http://schemas.openxmlformats.org/officeDocument/2006/relationships" r:embed="rId9"/>
        <a:stretch>
          <a:fillRect/>
        </a:stretch>
      </xdr:blipFill>
      <xdr:spPr>
        <a:xfrm>
          <a:off x="14258925" y="11563350"/>
          <a:ext cx="323850" cy="325758"/>
        </a:xfrm>
        <a:prstGeom prst="rect">
          <a:avLst/>
        </a:prstGeom>
      </xdr:spPr>
    </xdr:pic>
    <xdr:clientData/>
  </xdr:oneCellAnchor>
  <xdr:oneCellAnchor>
    <xdr:from>
      <xdr:col>8</xdr:col>
      <xdr:colOff>254000</xdr:colOff>
      <xdr:row>34</xdr:row>
      <xdr:rowOff>47625</xdr:rowOff>
    </xdr:from>
    <xdr:ext cx="333378" cy="316867"/>
    <xdr:pic>
      <xdr:nvPicPr>
        <xdr:cNvPr id="74" name="Picture 53">
          <a:extLst>
            <a:ext uri="{FF2B5EF4-FFF2-40B4-BE49-F238E27FC236}">
              <a16:creationId xmlns:a16="http://schemas.microsoft.com/office/drawing/2014/main" id="{78FC6CAB-3AB7-49C5-9F4D-69BF09D63909}"/>
            </a:ext>
            <a:ext uri="{147F2762-F138-4A5C-976F-8EAC2B608ADB}">
              <a16:predDERef xmlns:a16="http://schemas.microsoft.com/office/drawing/2014/main" pred="{F0A0742A-A3C8-4321-A634-774B14067B3B}"/>
            </a:ext>
          </a:extLst>
        </xdr:cNvPr>
        <xdr:cNvPicPr>
          <a:picLocks noChangeAspect="1"/>
        </xdr:cNvPicPr>
      </xdr:nvPicPr>
      <xdr:blipFill>
        <a:blip xmlns:r="http://schemas.openxmlformats.org/officeDocument/2006/relationships" r:embed="rId9"/>
        <a:stretch>
          <a:fillRect/>
        </a:stretch>
      </xdr:blipFill>
      <xdr:spPr>
        <a:xfrm>
          <a:off x="12874625" y="11410950"/>
          <a:ext cx="333378" cy="316867"/>
        </a:xfrm>
        <a:prstGeom prst="rect">
          <a:avLst/>
        </a:prstGeom>
      </xdr:spPr>
    </xdr:pic>
    <xdr:clientData/>
  </xdr:oneCellAnchor>
  <xdr:oneCellAnchor>
    <xdr:from>
      <xdr:col>9</xdr:col>
      <xdr:colOff>241300</xdr:colOff>
      <xdr:row>35</xdr:row>
      <xdr:rowOff>47625</xdr:rowOff>
    </xdr:from>
    <xdr:ext cx="346710" cy="349251"/>
    <xdr:pic>
      <xdr:nvPicPr>
        <xdr:cNvPr id="75" name="Picture 57">
          <a:extLst>
            <a:ext uri="{FF2B5EF4-FFF2-40B4-BE49-F238E27FC236}">
              <a16:creationId xmlns:a16="http://schemas.microsoft.com/office/drawing/2014/main" id="{BF789125-7BF8-4B29-906F-70F8DAF4F235}"/>
            </a:ext>
            <a:ext uri="{147F2762-F138-4A5C-976F-8EAC2B608ADB}">
              <a16:predDERef xmlns:a16="http://schemas.microsoft.com/office/drawing/2014/main" pred="{CBE5DB0D-0A03-4B09-882F-91043590BDC5}"/>
            </a:ext>
          </a:extLst>
        </xdr:cNvPr>
        <xdr:cNvPicPr>
          <a:picLocks noChangeAspect="1"/>
        </xdr:cNvPicPr>
      </xdr:nvPicPr>
      <xdr:blipFill>
        <a:blip xmlns:r="http://schemas.openxmlformats.org/officeDocument/2006/relationships" r:embed="rId10"/>
        <a:stretch>
          <a:fillRect/>
        </a:stretch>
      </xdr:blipFill>
      <xdr:spPr>
        <a:xfrm>
          <a:off x="13576300" y="11572875"/>
          <a:ext cx="346710" cy="349251"/>
        </a:xfrm>
        <a:prstGeom prst="rect">
          <a:avLst/>
        </a:prstGeom>
      </xdr:spPr>
    </xdr:pic>
    <xdr:clientData/>
  </xdr:oneCellAnchor>
  <xdr:oneCellAnchor>
    <xdr:from>
      <xdr:col>9</xdr:col>
      <xdr:colOff>241300</xdr:colOff>
      <xdr:row>34</xdr:row>
      <xdr:rowOff>50800</xdr:rowOff>
    </xdr:from>
    <xdr:ext cx="346710" cy="346710"/>
    <xdr:pic>
      <xdr:nvPicPr>
        <xdr:cNvPr id="76" name="Picture 58">
          <a:extLst>
            <a:ext uri="{FF2B5EF4-FFF2-40B4-BE49-F238E27FC236}">
              <a16:creationId xmlns:a16="http://schemas.microsoft.com/office/drawing/2014/main" id="{44021789-4461-49B6-8056-017548BB1305}"/>
            </a:ext>
            <a:ext uri="{147F2762-F138-4A5C-976F-8EAC2B608ADB}">
              <a16:predDERef xmlns:a16="http://schemas.microsoft.com/office/drawing/2014/main" pred="{876648CE-31C0-847B-09EB-FCC4427DB7FF}"/>
            </a:ext>
          </a:extLst>
        </xdr:cNvPr>
        <xdr:cNvPicPr>
          <a:picLocks noChangeAspect="1"/>
        </xdr:cNvPicPr>
      </xdr:nvPicPr>
      <xdr:blipFill>
        <a:blip xmlns:r="http://schemas.openxmlformats.org/officeDocument/2006/relationships" r:embed="rId10"/>
        <a:stretch>
          <a:fillRect/>
        </a:stretch>
      </xdr:blipFill>
      <xdr:spPr>
        <a:xfrm>
          <a:off x="13576300" y="11414125"/>
          <a:ext cx="346710" cy="346710"/>
        </a:xfrm>
        <a:prstGeom prst="rect">
          <a:avLst/>
        </a:prstGeom>
      </xdr:spPr>
    </xdr:pic>
    <xdr:clientData/>
  </xdr:oneCellAnchor>
  <xdr:oneCellAnchor>
    <xdr:from>
      <xdr:col>9</xdr:col>
      <xdr:colOff>244475</xdr:colOff>
      <xdr:row>33</xdr:row>
      <xdr:rowOff>50800</xdr:rowOff>
    </xdr:from>
    <xdr:ext cx="343537" cy="346710"/>
    <xdr:pic>
      <xdr:nvPicPr>
        <xdr:cNvPr id="77" name="Picture 59">
          <a:extLst>
            <a:ext uri="{FF2B5EF4-FFF2-40B4-BE49-F238E27FC236}">
              <a16:creationId xmlns:a16="http://schemas.microsoft.com/office/drawing/2014/main" id="{209B5212-4226-4F9E-8F28-698174487244}"/>
            </a:ext>
            <a:ext uri="{147F2762-F138-4A5C-976F-8EAC2B608ADB}">
              <a16:predDERef xmlns:a16="http://schemas.microsoft.com/office/drawing/2014/main" pred="{7AF9ADEF-4B0C-418F-B7BD-159AD8C120A2}"/>
            </a:ext>
          </a:extLst>
        </xdr:cNvPr>
        <xdr:cNvPicPr>
          <a:picLocks noChangeAspect="1"/>
        </xdr:cNvPicPr>
      </xdr:nvPicPr>
      <xdr:blipFill>
        <a:blip xmlns:r="http://schemas.openxmlformats.org/officeDocument/2006/relationships" r:embed="rId10"/>
        <a:stretch>
          <a:fillRect/>
        </a:stretch>
      </xdr:blipFill>
      <xdr:spPr>
        <a:xfrm>
          <a:off x="13579475" y="11252200"/>
          <a:ext cx="343537" cy="346710"/>
        </a:xfrm>
        <a:prstGeom prst="rect">
          <a:avLst/>
        </a:prstGeom>
      </xdr:spPr>
    </xdr:pic>
    <xdr:clientData/>
  </xdr:oneCellAnchor>
  <xdr:oneCellAnchor>
    <xdr:from>
      <xdr:col>9</xdr:col>
      <xdr:colOff>244475</xdr:colOff>
      <xdr:row>32</xdr:row>
      <xdr:rowOff>53975</xdr:rowOff>
    </xdr:from>
    <xdr:ext cx="343537" cy="343537"/>
    <xdr:pic>
      <xdr:nvPicPr>
        <xdr:cNvPr id="78" name="Picture 60">
          <a:extLst>
            <a:ext uri="{FF2B5EF4-FFF2-40B4-BE49-F238E27FC236}">
              <a16:creationId xmlns:a16="http://schemas.microsoft.com/office/drawing/2014/main" id="{FC0FC2EF-8200-457A-A405-92DE99D23A8D}"/>
            </a:ext>
            <a:ext uri="{147F2762-F138-4A5C-976F-8EAC2B608ADB}">
              <a16:predDERef xmlns:a16="http://schemas.microsoft.com/office/drawing/2014/main" pred="{3D6E875B-2A60-4BDC-B644-515622391548}"/>
            </a:ext>
          </a:extLst>
        </xdr:cNvPr>
        <xdr:cNvPicPr>
          <a:picLocks noChangeAspect="1"/>
        </xdr:cNvPicPr>
      </xdr:nvPicPr>
      <xdr:blipFill>
        <a:blip xmlns:r="http://schemas.openxmlformats.org/officeDocument/2006/relationships" r:embed="rId10"/>
        <a:stretch>
          <a:fillRect/>
        </a:stretch>
      </xdr:blipFill>
      <xdr:spPr>
        <a:xfrm>
          <a:off x="13579475" y="11093450"/>
          <a:ext cx="343537" cy="343537"/>
        </a:xfrm>
        <a:prstGeom prst="rect">
          <a:avLst/>
        </a:prstGeom>
      </xdr:spPr>
    </xdr:pic>
    <xdr:clientData/>
  </xdr:oneCellAnchor>
  <xdr:oneCellAnchor>
    <xdr:from>
      <xdr:col>9</xdr:col>
      <xdr:colOff>244475</xdr:colOff>
      <xdr:row>31</xdr:row>
      <xdr:rowOff>44450</xdr:rowOff>
    </xdr:from>
    <xdr:ext cx="343537" cy="352428"/>
    <xdr:pic>
      <xdr:nvPicPr>
        <xdr:cNvPr id="79" name="Picture 61">
          <a:extLst>
            <a:ext uri="{FF2B5EF4-FFF2-40B4-BE49-F238E27FC236}">
              <a16:creationId xmlns:a16="http://schemas.microsoft.com/office/drawing/2014/main" id="{DC6E38A1-10D9-40EA-9D89-AEA17E46526F}"/>
            </a:ext>
            <a:ext uri="{147F2762-F138-4A5C-976F-8EAC2B608ADB}">
              <a16:predDERef xmlns:a16="http://schemas.microsoft.com/office/drawing/2014/main" pred="{DD785B8E-F155-4828-8DF1-33C6FE412DA8}"/>
            </a:ext>
          </a:extLst>
        </xdr:cNvPr>
        <xdr:cNvPicPr>
          <a:picLocks noChangeAspect="1"/>
        </xdr:cNvPicPr>
      </xdr:nvPicPr>
      <xdr:blipFill>
        <a:blip xmlns:r="http://schemas.openxmlformats.org/officeDocument/2006/relationships" r:embed="rId10"/>
        <a:stretch>
          <a:fillRect/>
        </a:stretch>
      </xdr:blipFill>
      <xdr:spPr>
        <a:xfrm>
          <a:off x="13579475" y="10922000"/>
          <a:ext cx="343537" cy="352428"/>
        </a:xfrm>
        <a:prstGeom prst="rect">
          <a:avLst/>
        </a:prstGeom>
      </xdr:spPr>
    </xdr:pic>
    <xdr:clientData/>
  </xdr:oneCellAnchor>
  <xdr:oneCellAnchor>
    <xdr:from>
      <xdr:col>9</xdr:col>
      <xdr:colOff>244475</xdr:colOff>
      <xdr:row>30</xdr:row>
      <xdr:rowOff>53975</xdr:rowOff>
    </xdr:from>
    <xdr:ext cx="343537" cy="343537"/>
    <xdr:pic>
      <xdr:nvPicPr>
        <xdr:cNvPr id="80" name="Picture 62">
          <a:extLst>
            <a:ext uri="{FF2B5EF4-FFF2-40B4-BE49-F238E27FC236}">
              <a16:creationId xmlns:a16="http://schemas.microsoft.com/office/drawing/2014/main" id="{3D333453-80D0-42A8-B25B-6CA5AA1E662F}"/>
            </a:ext>
            <a:ext uri="{147F2762-F138-4A5C-976F-8EAC2B608ADB}">
              <a16:predDERef xmlns:a16="http://schemas.microsoft.com/office/drawing/2014/main" pred="{70144613-9433-448F-AC02-AB0CF9F3CAA9}"/>
            </a:ext>
          </a:extLst>
        </xdr:cNvPr>
        <xdr:cNvPicPr>
          <a:picLocks noChangeAspect="1"/>
        </xdr:cNvPicPr>
      </xdr:nvPicPr>
      <xdr:blipFill>
        <a:blip xmlns:r="http://schemas.openxmlformats.org/officeDocument/2006/relationships" r:embed="rId10"/>
        <a:stretch>
          <a:fillRect/>
        </a:stretch>
      </xdr:blipFill>
      <xdr:spPr>
        <a:xfrm>
          <a:off x="13579475" y="10769600"/>
          <a:ext cx="343537" cy="343537"/>
        </a:xfrm>
        <a:prstGeom prst="rect">
          <a:avLst/>
        </a:prstGeom>
      </xdr:spPr>
    </xdr:pic>
    <xdr:clientData/>
  </xdr:oneCellAnchor>
  <xdr:oneCellAnchor>
    <xdr:from>
      <xdr:col>10</xdr:col>
      <xdr:colOff>254000</xdr:colOff>
      <xdr:row>35</xdr:row>
      <xdr:rowOff>47625</xdr:rowOff>
    </xdr:from>
    <xdr:ext cx="333378" cy="316867"/>
    <xdr:pic>
      <xdr:nvPicPr>
        <xdr:cNvPr id="81" name="Picture 63">
          <a:extLst>
            <a:ext uri="{FF2B5EF4-FFF2-40B4-BE49-F238E27FC236}">
              <a16:creationId xmlns:a16="http://schemas.microsoft.com/office/drawing/2014/main" id="{C50DD933-1D85-437A-9FB0-F24E2A167349}"/>
            </a:ext>
            <a:ext uri="{147F2762-F138-4A5C-976F-8EAC2B608ADB}">
              <a16:predDERef xmlns:a16="http://schemas.microsoft.com/office/drawing/2014/main" pred="{726A340A-AEA3-4154-BA30-E39D5846AFFF}"/>
            </a:ext>
          </a:extLst>
        </xdr:cNvPr>
        <xdr:cNvPicPr>
          <a:picLocks noChangeAspect="1"/>
        </xdr:cNvPicPr>
      </xdr:nvPicPr>
      <xdr:blipFill>
        <a:blip xmlns:r="http://schemas.openxmlformats.org/officeDocument/2006/relationships" r:embed="rId11"/>
        <a:stretch>
          <a:fillRect/>
        </a:stretch>
      </xdr:blipFill>
      <xdr:spPr>
        <a:xfrm>
          <a:off x="14303375" y="11572875"/>
          <a:ext cx="333378" cy="316867"/>
        </a:xfrm>
        <a:prstGeom prst="rect">
          <a:avLst/>
        </a:prstGeom>
      </xdr:spPr>
    </xdr:pic>
    <xdr:clientData/>
  </xdr:oneCellAnchor>
  <xdr:oneCellAnchor>
    <xdr:from>
      <xdr:col>10</xdr:col>
      <xdr:colOff>254000</xdr:colOff>
      <xdr:row>34</xdr:row>
      <xdr:rowOff>50800</xdr:rowOff>
    </xdr:from>
    <xdr:ext cx="333378" cy="329568"/>
    <xdr:pic>
      <xdr:nvPicPr>
        <xdr:cNvPr id="82" name="Picture 64">
          <a:extLst>
            <a:ext uri="{FF2B5EF4-FFF2-40B4-BE49-F238E27FC236}">
              <a16:creationId xmlns:a16="http://schemas.microsoft.com/office/drawing/2014/main" id="{7FFF343B-809C-4686-9F3D-0FDE1B0C2636}"/>
            </a:ext>
            <a:ext uri="{147F2762-F138-4A5C-976F-8EAC2B608ADB}">
              <a16:predDERef xmlns:a16="http://schemas.microsoft.com/office/drawing/2014/main" pred="{475039A9-9E99-4546-10A0-A850F6B4EE43}"/>
            </a:ext>
          </a:extLst>
        </xdr:cNvPr>
        <xdr:cNvPicPr>
          <a:picLocks noChangeAspect="1"/>
        </xdr:cNvPicPr>
      </xdr:nvPicPr>
      <xdr:blipFill>
        <a:blip xmlns:r="http://schemas.openxmlformats.org/officeDocument/2006/relationships" r:embed="rId11"/>
        <a:stretch>
          <a:fillRect/>
        </a:stretch>
      </xdr:blipFill>
      <xdr:spPr>
        <a:xfrm>
          <a:off x="14303375" y="11414125"/>
          <a:ext cx="333378" cy="329568"/>
        </a:xfrm>
        <a:prstGeom prst="rect">
          <a:avLst/>
        </a:prstGeom>
      </xdr:spPr>
    </xdr:pic>
    <xdr:clientData/>
  </xdr:oneCellAnchor>
  <xdr:oneCellAnchor>
    <xdr:from>
      <xdr:col>10</xdr:col>
      <xdr:colOff>257175</xdr:colOff>
      <xdr:row>33</xdr:row>
      <xdr:rowOff>44450</xdr:rowOff>
    </xdr:from>
    <xdr:ext cx="330201" cy="320040"/>
    <xdr:pic>
      <xdr:nvPicPr>
        <xdr:cNvPr id="83" name="Picture 65">
          <a:extLst>
            <a:ext uri="{FF2B5EF4-FFF2-40B4-BE49-F238E27FC236}">
              <a16:creationId xmlns:a16="http://schemas.microsoft.com/office/drawing/2014/main" id="{7A70CE32-8591-417F-A78B-43D2498AB5CC}"/>
            </a:ext>
            <a:ext uri="{147F2762-F138-4A5C-976F-8EAC2B608ADB}">
              <a16:predDERef xmlns:a16="http://schemas.microsoft.com/office/drawing/2014/main" pred="{46E6B6D7-5C8A-4A04-ACD3-C75113631321}"/>
            </a:ext>
          </a:extLst>
        </xdr:cNvPr>
        <xdr:cNvPicPr>
          <a:picLocks noChangeAspect="1"/>
        </xdr:cNvPicPr>
      </xdr:nvPicPr>
      <xdr:blipFill>
        <a:blip xmlns:r="http://schemas.openxmlformats.org/officeDocument/2006/relationships" r:embed="rId11"/>
        <a:stretch>
          <a:fillRect/>
        </a:stretch>
      </xdr:blipFill>
      <xdr:spPr>
        <a:xfrm>
          <a:off x="14306550" y="11245850"/>
          <a:ext cx="330201" cy="320040"/>
        </a:xfrm>
        <a:prstGeom prst="rect">
          <a:avLst/>
        </a:prstGeom>
      </xdr:spPr>
    </xdr:pic>
    <xdr:clientData/>
  </xdr:oneCellAnchor>
  <xdr:oneCellAnchor>
    <xdr:from>
      <xdr:col>10</xdr:col>
      <xdr:colOff>247650</xdr:colOff>
      <xdr:row>32</xdr:row>
      <xdr:rowOff>47625</xdr:rowOff>
    </xdr:from>
    <xdr:ext cx="323850" cy="316867"/>
    <xdr:pic>
      <xdr:nvPicPr>
        <xdr:cNvPr id="84" name="Picture 66">
          <a:extLst>
            <a:ext uri="{FF2B5EF4-FFF2-40B4-BE49-F238E27FC236}">
              <a16:creationId xmlns:a16="http://schemas.microsoft.com/office/drawing/2014/main" id="{20F162AF-0238-454F-8D1A-756A7077303F}"/>
            </a:ext>
            <a:ext uri="{147F2762-F138-4A5C-976F-8EAC2B608ADB}">
              <a16:predDERef xmlns:a16="http://schemas.microsoft.com/office/drawing/2014/main" pred="{219D2BC9-D649-4E16-8EAF-4B42D4C00F54}"/>
            </a:ext>
          </a:extLst>
        </xdr:cNvPr>
        <xdr:cNvPicPr>
          <a:picLocks noChangeAspect="1"/>
        </xdr:cNvPicPr>
      </xdr:nvPicPr>
      <xdr:blipFill>
        <a:blip xmlns:r="http://schemas.openxmlformats.org/officeDocument/2006/relationships" r:embed="rId11"/>
        <a:stretch>
          <a:fillRect/>
        </a:stretch>
      </xdr:blipFill>
      <xdr:spPr>
        <a:xfrm>
          <a:off x="14297025" y="11087100"/>
          <a:ext cx="323850" cy="316867"/>
        </a:xfrm>
        <a:prstGeom prst="rect">
          <a:avLst/>
        </a:prstGeom>
      </xdr:spPr>
    </xdr:pic>
    <xdr:clientData/>
  </xdr:oneCellAnchor>
  <xdr:oneCellAnchor>
    <xdr:from>
      <xdr:col>10</xdr:col>
      <xdr:colOff>250825</xdr:colOff>
      <xdr:row>31</xdr:row>
      <xdr:rowOff>53975</xdr:rowOff>
    </xdr:from>
    <xdr:ext cx="320677" cy="326391"/>
    <xdr:pic>
      <xdr:nvPicPr>
        <xdr:cNvPr id="85" name="Picture 67">
          <a:extLst>
            <a:ext uri="{FF2B5EF4-FFF2-40B4-BE49-F238E27FC236}">
              <a16:creationId xmlns:a16="http://schemas.microsoft.com/office/drawing/2014/main" id="{7F4C4157-2BDA-4706-88D6-A39E2BBC7CB5}"/>
            </a:ext>
            <a:ext uri="{147F2762-F138-4A5C-976F-8EAC2B608ADB}">
              <a16:predDERef xmlns:a16="http://schemas.microsoft.com/office/drawing/2014/main" pred="{00D2B17F-24E9-4201-A2A6-3879D9CBE07B}"/>
            </a:ext>
          </a:extLst>
        </xdr:cNvPr>
        <xdr:cNvPicPr>
          <a:picLocks noChangeAspect="1"/>
        </xdr:cNvPicPr>
      </xdr:nvPicPr>
      <xdr:blipFill>
        <a:blip xmlns:r="http://schemas.openxmlformats.org/officeDocument/2006/relationships" r:embed="rId11"/>
        <a:stretch>
          <a:fillRect/>
        </a:stretch>
      </xdr:blipFill>
      <xdr:spPr>
        <a:xfrm>
          <a:off x="14300200" y="10931525"/>
          <a:ext cx="320677" cy="326391"/>
        </a:xfrm>
        <a:prstGeom prst="rect">
          <a:avLst/>
        </a:prstGeom>
      </xdr:spPr>
    </xdr:pic>
    <xdr:clientData/>
  </xdr:oneCellAnchor>
  <xdr:oneCellAnchor>
    <xdr:from>
      <xdr:col>10</xdr:col>
      <xdr:colOff>254000</xdr:colOff>
      <xdr:row>30</xdr:row>
      <xdr:rowOff>47625</xdr:rowOff>
    </xdr:from>
    <xdr:ext cx="333378" cy="316867"/>
    <xdr:pic>
      <xdr:nvPicPr>
        <xdr:cNvPr id="86" name="Picture 68">
          <a:extLst>
            <a:ext uri="{FF2B5EF4-FFF2-40B4-BE49-F238E27FC236}">
              <a16:creationId xmlns:a16="http://schemas.microsoft.com/office/drawing/2014/main" id="{6C1EAFF1-395A-4366-A876-BBFF4A30AE02}"/>
            </a:ext>
            <a:ext uri="{147F2762-F138-4A5C-976F-8EAC2B608ADB}">
              <a16:predDERef xmlns:a16="http://schemas.microsoft.com/office/drawing/2014/main" pred="{EB4BD5F4-00B6-4D11-91CD-352A5CE1CDD5}"/>
            </a:ext>
          </a:extLst>
        </xdr:cNvPr>
        <xdr:cNvPicPr>
          <a:picLocks noChangeAspect="1"/>
        </xdr:cNvPicPr>
      </xdr:nvPicPr>
      <xdr:blipFill>
        <a:blip xmlns:r="http://schemas.openxmlformats.org/officeDocument/2006/relationships" r:embed="rId11"/>
        <a:stretch>
          <a:fillRect/>
        </a:stretch>
      </xdr:blipFill>
      <xdr:spPr>
        <a:xfrm>
          <a:off x="14303375" y="10763250"/>
          <a:ext cx="333378" cy="316867"/>
        </a:xfrm>
        <a:prstGeom prst="rect">
          <a:avLst/>
        </a:prstGeom>
      </xdr:spPr>
    </xdr:pic>
    <xdr:clientData/>
  </xdr:oneCellAnchor>
  <xdr:oneCellAnchor>
    <xdr:from>
      <xdr:col>11</xdr:col>
      <xdr:colOff>254000</xdr:colOff>
      <xdr:row>30</xdr:row>
      <xdr:rowOff>47625</xdr:rowOff>
    </xdr:from>
    <xdr:ext cx="339090" cy="349251"/>
    <xdr:pic>
      <xdr:nvPicPr>
        <xdr:cNvPr id="87" name="Picture 73">
          <a:extLst>
            <a:ext uri="{FF2B5EF4-FFF2-40B4-BE49-F238E27FC236}">
              <a16:creationId xmlns:a16="http://schemas.microsoft.com/office/drawing/2014/main" id="{22973A05-226D-4391-B6A6-9C759FCFDECF}"/>
            </a:ext>
            <a:ext uri="{147F2762-F138-4A5C-976F-8EAC2B608ADB}">
              <a16:predDERef xmlns:a16="http://schemas.microsoft.com/office/drawing/2014/main" pred="{55CAE75F-1134-4E9B-AA87-F29801F22EF8}"/>
            </a:ext>
          </a:extLst>
        </xdr:cNvPr>
        <xdr:cNvPicPr>
          <a:picLocks noChangeAspect="1"/>
        </xdr:cNvPicPr>
      </xdr:nvPicPr>
      <xdr:blipFill>
        <a:blip xmlns:r="http://schemas.openxmlformats.org/officeDocument/2006/relationships" r:embed="rId12"/>
        <a:stretch>
          <a:fillRect/>
        </a:stretch>
      </xdr:blipFill>
      <xdr:spPr>
        <a:xfrm>
          <a:off x="15017750" y="10763250"/>
          <a:ext cx="339090" cy="349251"/>
        </a:xfrm>
        <a:prstGeom prst="rect">
          <a:avLst/>
        </a:prstGeom>
      </xdr:spPr>
    </xdr:pic>
    <xdr:clientData/>
  </xdr:oneCellAnchor>
  <xdr:oneCellAnchor>
    <xdr:from>
      <xdr:col>12</xdr:col>
      <xdr:colOff>241300</xdr:colOff>
      <xdr:row>35</xdr:row>
      <xdr:rowOff>53975</xdr:rowOff>
    </xdr:from>
    <xdr:ext cx="367668" cy="364491"/>
    <xdr:pic>
      <xdr:nvPicPr>
        <xdr:cNvPr id="88" name="Picture 74">
          <a:extLst>
            <a:ext uri="{FF2B5EF4-FFF2-40B4-BE49-F238E27FC236}">
              <a16:creationId xmlns:a16="http://schemas.microsoft.com/office/drawing/2014/main" id="{1F14CBB5-87D0-4007-A20D-15677B34A772}"/>
            </a:ext>
            <a:ext uri="{147F2762-F138-4A5C-976F-8EAC2B608ADB}">
              <a16:predDERef xmlns:a16="http://schemas.microsoft.com/office/drawing/2014/main" pred="{33D8215B-C1BC-4413-BEA0-ABBE8DEAF954}"/>
            </a:ext>
          </a:extLst>
        </xdr:cNvPr>
        <xdr:cNvPicPr>
          <a:picLocks noChangeAspect="1"/>
        </xdr:cNvPicPr>
      </xdr:nvPicPr>
      <xdr:blipFill>
        <a:blip xmlns:r="http://schemas.openxmlformats.org/officeDocument/2006/relationships" r:embed="rId13"/>
        <a:stretch>
          <a:fillRect/>
        </a:stretch>
      </xdr:blipFill>
      <xdr:spPr>
        <a:xfrm>
          <a:off x="15719425" y="11579225"/>
          <a:ext cx="367668" cy="364491"/>
        </a:xfrm>
        <a:prstGeom prst="rect">
          <a:avLst/>
        </a:prstGeom>
      </xdr:spPr>
    </xdr:pic>
    <xdr:clientData/>
  </xdr:oneCellAnchor>
  <xdr:oneCellAnchor>
    <xdr:from>
      <xdr:col>12</xdr:col>
      <xdr:colOff>241300</xdr:colOff>
      <xdr:row>34</xdr:row>
      <xdr:rowOff>53975</xdr:rowOff>
    </xdr:from>
    <xdr:ext cx="367668" cy="364491"/>
    <xdr:pic>
      <xdr:nvPicPr>
        <xdr:cNvPr id="89" name="Picture 75">
          <a:extLst>
            <a:ext uri="{FF2B5EF4-FFF2-40B4-BE49-F238E27FC236}">
              <a16:creationId xmlns:a16="http://schemas.microsoft.com/office/drawing/2014/main" id="{A6A9352E-6292-4ED0-AE86-5ED77178E4EB}"/>
            </a:ext>
            <a:ext uri="{147F2762-F138-4A5C-976F-8EAC2B608ADB}">
              <a16:predDERef xmlns:a16="http://schemas.microsoft.com/office/drawing/2014/main" pred="{CF2EF889-E4F8-87C2-38B1-1E5174A1D9B3}"/>
            </a:ext>
          </a:extLst>
        </xdr:cNvPr>
        <xdr:cNvPicPr>
          <a:picLocks noChangeAspect="1"/>
        </xdr:cNvPicPr>
      </xdr:nvPicPr>
      <xdr:blipFill>
        <a:blip xmlns:r="http://schemas.openxmlformats.org/officeDocument/2006/relationships" r:embed="rId13"/>
        <a:stretch>
          <a:fillRect/>
        </a:stretch>
      </xdr:blipFill>
      <xdr:spPr>
        <a:xfrm>
          <a:off x="15719425" y="11417300"/>
          <a:ext cx="367668" cy="364491"/>
        </a:xfrm>
        <a:prstGeom prst="rect">
          <a:avLst/>
        </a:prstGeom>
      </xdr:spPr>
    </xdr:pic>
    <xdr:clientData/>
  </xdr:oneCellAnchor>
  <xdr:oneCellAnchor>
    <xdr:from>
      <xdr:col>12</xdr:col>
      <xdr:colOff>241300</xdr:colOff>
      <xdr:row>33</xdr:row>
      <xdr:rowOff>47625</xdr:rowOff>
    </xdr:from>
    <xdr:ext cx="367668" cy="354967"/>
    <xdr:pic>
      <xdr:nvPicPr>
        <xdr:cNvPr id="90" name="Picture 76">
          <a:extLst>
            <a:ext uri="{FF2B5EF4-FFF2-40B4-BE49-F238E27FC236}">
              <a16:creationId xmlns:a16="http://schemas.microsoft.com/office/drawing/2014/main" id="{351A629E-807B-4EC8-88AC-3094FF30FB03}"/>
            </a:ext>
            <a:ext uri="{147F2762-F138-4A5C-976F-8EAC2B608ADB}">
              <a16:predDERef xmlns:a16="http://schemas.microsoft.com/office/drawing/2014/main" pred="{6865698D-1DED-4C8C-8B48-D815BE9E37E8}"/>
            </a:ext>
          </a:extLst>
        </xdr:cNvPr>
        <xdr:cNvPicPr>
          <a:picLocks noChangeAspect="1"/>
        </xdr:cNvPicPr>
      </xdr:nvPicPr>
      <xdr:blipFill>
        <a:blip xmlns:r="http://schemas.openxmlformats.org/officeDocument/2006/relationships" r:embed="rId13"/>
        <a:stretch>
          <a:fillRect/>
        </a:stretch>
      </xdr:blipFill>
      <xdr:spPr>
        <a:xfrm>
          <a:off x="15719425" y="11249025"/>
          <a:ext cx="367668" cy="354967"/>
        </a:xfrm>
        <a:prstGeom prst="rect">
          <a:avLst/>
        </a:prstGeom>
      </xdr:spPr>
    </xdr:pic>
    <xdr:clientData/>
  </xdr:oneCellAnchor>
  <xdr:oneCellAnchor>
    <xdr:from>
      <xdr:col>13</xdr:col>
      <xdr:colOff>254000</xdr:colOff>
      <xdr:row>35</xdr:row>
      <xdr:rowOff>50800</xdr:rowOff>
    </xdr:from>
    <xdr:ext cx="372112" cy="368302"/>
    <xdr:pic>
      <xdr:nvPicPr>
        <xdr:cNvPr id="91" name="Picture 77">
          <a:extLst>
            <a:ext uri="{FF2B5EF4-FFF2-40B4-BE49-F238E27FC236}">
              <a16:creationId xmlns:a16="http://schemas.microsoft.com/office/drawing/2014/main" id="{71B780DF-3361-4139-8AA6-6D89B5D52881}"/>
            </a:ext>
            <a:ext uri="{147F2762-F138-4A5C-976F-8EAC2B608ADB}">
              <a16:predDERef xmlns:a16="http://schemas.microsoft.com/office/drawing/2014/main" pred="{6B7ABB9E-0E4E-4A5B-9C34-EF3CEE939FCC}"/>
            </a:ext>
          </a:extLst>
        </xdr:cNvPr>
        <xdr:cNvPicPr>
          <a:picLocks noChangeAspect="1"/>
        </xdr:cNvPicPr>
      </xdr:nvPicPr>
      <xdr:blipFill>
        <a:blip xmlns:r="http://schemas.openxmlformats.org/officeDocument/2006/relationships" r:embed="rId14"/>
        <a:stretch>
          <a:fillRect/>
        </a:stretch>
      </xdr:blipFill>
      <xdr:spPr>
        <a:xfrm>
          <a:off x="16446500" y="11576050"/>
          <a:ext cx="372112" cy="368302"/>
        </a:xfrm>
        <a:prstGeom prst="rect">
          <a:avLst/>
        </a:prstGeom>
      </xdr:spPr>
    </xdr:pic>
    <xdr:clientData/>
  </xdr:oneCellAnchor>
  <xdr:oneCellAnchor>
    <xdr:from>
      <xdr:col>13</xdr:col>
      <xdr:colOff>254000</xdr:colOff>
      <xdr:row>34</xdr:row>
      <xdr:rowOff>50800</xdr:rowOff>
    </xdr:from>
    <xdr:ext cx="372112" cy="368302"/>
    <xdr:pic>
      <xdr:nvPicPr>
        <xdr:cNvPr id="92" name="Picture 78">
          <a:extLst>
            <a:ext uri="{FF2B5EF4-FFF2-40B4-BE49-F238E27FC236}">
              <a16:creationId xmlns:a16="http://schemas.microsoft.com/office/drawing/2014/main" id="{F87197BC-3DB4-45F2-AD40-2EC968243751}"/>
            </a:ext>
            <a:ext uri="{147F2762-F138-4A5C-976F-8EAC2B608ADB}">
              <a16:predDERef xmlns:a16="http://schemas.microsoft.com/office/drawing/2014/main" pred="{16F735FD-CCEB-BF19-36B8-1DEAC9C91258}"/>
            </a:ext>
          </a:extLst>
        </xdr:cNvPr>
        <xdr:cNvPicPr>
          <a:picLocks noChangeAspect="1"/>
        </xdr:cNvPicPr>
      </xdr:nvPicPr>
      <xdr:blipFill>
        <a:blip xmlns:r="http://schemas.openxmlformats.org/officeDocument/2006/relationships" r:embed="rId14"/>
        <a:stretch>
          <a:fillRect/>
        </a:stretch>
      </xdr:blipFill>
      <xdr:spPr>
        <a:xfrm>
          <a:off x="16446500" y="11414125"/>
          <a:ext cx="372112" cy="368302"/>
        </a:xfrm>
        <a:prstGeom prst="rect">
          <a:avLst/>
        </a:prstGeom>
      </xdr:spPr>
    </xdr:pic>
    <xdr:clientData/>
  </xdr:oneCellAnchor>
  <xdr:oneCellAnchor>
    <xdr:from>
      <xdr:col>13</xdr:col>
      <xdr:colOff>254000</xdr:colOff>
      <xdr:row>33</xdr:row>
      <xdr:rowOff>47625</xdr:rowOff>
    </xdr:from>
    <xdr:ext cx="372112" cy="371475"/>
    <xdr:pic>
      <xdr:nvPicPr>
        <xdr:cNvPr id="93" name="Picture 79">
          <a:extLst>
            <a:ext uri="{FF2B5EF4-FFF2-40B4-BE49-F238E27FC236}">
              <a16:creationId xmlns:a16="http://schemas.microsoft.com/office/drawing/2014/main" id="{353ED955-5287-4740-86B0-49DB175A874D}"/>
            </a:ext>
            <a:ext uri="{147F2762-F138-4A5C-976F-8EAC2B608ADB}">
              <a16:predDERef xmlns:a16="http://schemas.microsoft.com/office/drawing/2014/main" pred="{6BD45E50-B470-4D03-A9A9-1CB46E729C77}"/>
            </a:ext>
          </a:extLst>
        </xdr:cNvPr>
        <xdr:cNvPicPr>
          <a:picLocks noChangeAspect="1"/>
        </xdr:cNvPicPr>
      </xdr:nvPicPr>
      <xdr:blipFill>
        <a:blip xmlns:r="http://schemas.openxmlformats.org/officeDocument/2006/relationships" r:embed="rId14"/>
        <a:stretch>
          <a:fillRect/>
        </a:stretch>
      </xdr:blipFill>
      <xdr:spPr>
        <a:xfrm>
          <a:off x="16446500" y="11249025"/>
          <a:ext cx="372112" cy="371475"/>
        </a:xfrm>
        <a:prstGeom prst="rect">
          <a:avLst/>
        </a:prstGeom>
      </xdr:spPr>
    </xdr:pic>
    <xdr:clientData/>
  </xdr:oneCellAnchor>
  <xdr:oneCellAnchor>
    <xdr:from>
      <xdr:col>14</xdr:col>
      <xdr:colOff>244475</xdr:colOff>
      <xdr:row>35</xdr:row>
      <xdr:rowOff>50800</xdr:rowOff>
    </xdr:from>
    <xdr:ext cx="381637" cy="384810"/>
    <xdr:pic>
      <xdr:nvPicPr>
        <xdr:cNvPr id="94" name="Picture 80">
          <a:extLst>
            <a:ext uri="{FF2B5EF4-FFF2-40B4-BE49-F238E27FC236}">
              <a16:creationId xmlns:a16="http://schemas.microsoft.com/office/drawing/2014/main" id="{AB358820-1CD8-4DE8-9F63-8FBE2BCE08E5}"/>
            </a:ext>
            <a:ext uri="{147F2762-F138-4A5C-976F-8EAC2B608ADB}">
              <a16:predDERef xmlns:a16="http://schemas.microsoft.com/office/drawing/2014/main" pred="{EE86263B-48CF-4C8E-AC30-CB6F0ECEEF46}"/>
            </a:ext>
          </a:extLst>
        </xdr:cNvPr>
        <xdr:cNvPicPr>
          <a:picLocks noChangeAspect="1"/>
        </xdr:cNvPicPr>
      </xdr:nvPicPr>
      <xdr:blipFill>
        <a:blip xmlns:r="http://schemas.openxmlformats.org/officeDocument/2006/relationships" r:embed="rId15"/>
        <a:stretch>
          <a:fillRect/>
        </a:stretch>
      </xdr:blipFill>
      <xdr:spPr>
        <a:xfrm>
          <a:off x="17151350" y="11576050"/>
          <a:ext cx="381637" cy="384810"/>
        </a:xfrm>
        <a:prstGeom prst="rect">
          <a:avLst/>
        </a:prstGeom>
      </xdr:spPr>
    </xdr:pic>
    <xdr:clientData/>
  </xdr:oneCellAnchor>
  <xdr:oneCellAnchor>
    <xdr:from>
      <xdr:col>14</xdr:col>
      <xdr:colOff>234950</xdr:colOff>
      <xdr:row>34</xdr:row>
      <xdr:rowOff>53975</xdr:rowOff>
    </xdr:from>
    <xdr:ext cx="390528" cy="381637"/>
    <xdr:pic>
      <xdr:nvPicPr>
        <xdr:cNvPr id="95" name="Picture 81">
          <a:extLst>
            <a:ext uri="{FF2B5EF4-FFF2-40B4-BE49-F238E27FC236}">
              <a16:creationId xmlns:a16="http://schemas.microsoft.com/office/drawing/2014/main" id="{1ED14B64-A00D-46A3-9EF4-7BA10C8CDFA4}"/>
            </a:ext>
            <a:ext uri="{147F2762-F138-4A5C-976F-8EAC2B608ADB}">
              <a16:predDERef xmlns:a16="http://schemas.microsoft.com/office/drawing/2014/main" pred="{CF956280-0B11-EB83-DCDB-6673A91FD4AE}"/>
            </a:ext>
          </a:extLst>
        </xdr:cNvPr>
        <xdr:cNvPicPr>
          <a:picLocks noChangeAspect="1"/>
        </xdr:cNvPicPr>
      </xdr:nvPicPr>
      <xdr:blipFill>
        <a:blip xmlns:r="http://schemas.openxmlformats.org/officeDocument/2006/relationships" r:embed="rId15"/>
        <a:stretch>
          <a:fillRect/>
        </a:stretch>
      </xdr:blipFill>
      <xdr:spPr>
        <a:xfrm>
          <a:off x="17141825" y="11417300"/>
          <a:ext cx="390528" cy="381637"/>
        </a:xfrm>
        <a:prstGeom prst="rect">
          <a:avLst/>
        </a:prstGeom>
      </xdr:spPr>
    </xdr:pic>
    <xdr:clientData/>
  </xdr:oneCellAnchor>
  <xdr:oneCellAnchor>
    <xdr:from>
      <xdr:col>14</xdr:col>
      <xdr:colOff>238125</xdr:colOff>
      <xdr:row>33</xdr:row>
      <xdr:rowOff>47625</xdr:rowOff>
    </xdr:from>
    <xdr:ext cx="387351" cy="387351"/>
    <xdr:pic>
      <xdr:nvPicPr>
        <xdr:cNvPr id="96" name="Picture 82">
          <a:extLst>
            <a:ext uri="{FF2B5EF4-FFF2-40B4-BE49-F238E27FC236}">
              <a16:creationId xmlns:a16="http://schemas.microsoft.com/office/drawing/2014/main" id="{E9C9DCFD-7299-470C-8389-331F8EF829DB}"/>
            </a:ext>
            <a:ext uri="{147F2762-F138-4A5C-976F-8EAC2B608ADB}">
              <a16:predDERef xmlns:a16="http://schemas.microsoft.com/office/drawing/2014/main" pred="{8E4DAD9D-FB25-4393-81F3-F35FAFFE6DE9}"/>
            </a:ext>
          </a:extLst>
        </xdr:cNvPr>
        <xdr:cNvPicPr>
          <a:picLocks noChangeAspect="1"/>
        </xdr:cNvPicPr>
      </xdr:nvPicPr>
      <xdr:blipFill>
        <a:blip xmlns:r="http://schemas.openxmlformats.org/officeDocument/2006/relationships" r:embed="rId15"/>
        <a:stretch>
          <a:fillRect/>
        </a:stretch>
      </xdr:blipFill>
      <xdr:spPr>
        <a:xfrm>
          <a:off x="17145000" y="11249025"/>
          <a:ext cx="387351" cy="387351"/>
        </a:xfrm>
        <a:prstGeom prst="rect">
          <a:avLst/>
        </a:prstGeom>
      </xdr:spPr>
    </xdr:pic>
    <xdr:clientData/>
  </xdr:oneCellAnchor>
  <xdr:oneCellAnchor>
    <xdr:from>
      <xdr:col>6</xdr:col>
      <xdr:colOff>269875</xdr:colOff>
      <xdr:row>32</xdr:row>
      <xdr:rowOff>60325</xdr:rowOff>
    </xdr:from>
    <xdr:ext cx="318135" cy="320043"/>
    <xdr:pic>
      <xdr:nvPicPr>
        <xdr:cNvPr id="97" name="Picture 38">
          <a:extLst>
            <a:ext uri="{FF2B5EF4-FFF2-40B4-BE49-F238E27FC236}">
              <a16:creationId xmlns:a16="http://schemas.microsoft.com/office/drawing/2014/main" id="{910BDAF5-406C-49C1-B6D2-EFE258242835}"/>
            </a:ext>
            <a:ext uri="{147F2762-F138-4A5C-976F-8EAC2B608ADB}">
              <a16:predDERef xmlns:a16="http://schemas.microsoft.com/office/drawing/2014/main" pred="{603EC97B-199A-43BF-AEC3-215D3164B0DB}"/>
            </a:ext>
          </a:extLst>
        </xdr:cNvPr>
        <xdr:cNvPicPr>
          <a:picLocks noChangeAspect="1"/>
        </xdr:cNvPicPr>
      </xdr:nvPicPr>
      <xdr:blipFill>
        <a:blip xmlns:r="http://schemas.openxmlformats.org/officeDocument/2006/relationships" r:embed="rId8"/>
        <a:stretch>
          <a:fillRect/>
        </a:stretch>
      </xdr:blipFill>
      <xdr:spPr>
        <a:xfrm>
          <a:off x="11461750" y="11099800"/>
          <a:ext cx="318135" cy="320043"/>
        </a:xfrm>
        <a:prstGeom prst="rect">
          <a:avLst/>
        </a:prstGeom>
      </xdr:spPr>
    </xdr:pic>
    <xdr:clientData/>
  </xdr:oneCellAnchor>
  <xdr:oneCellAnchor>
    <xdr:from>
      <xdr:col>6</xdr:col>
      <xdr:colOff>260350</xdr:colOff>
      <xdr:row>31</xdr:row>
      <xdr:rowOff>69850</xdr:rowOff>
    </xdr:from>
    <xdr:ext cx="311152" cy="311152"/>
    <xdr:pic>
      <xdr:nvPicPr>
        <xdr:cNvPr id="98" name="Picture 39">
          <a:extLst>
            <a:ext uri="{FF2B5EF4-FFF2-40B4-BE49-F238E27FC236}">
              <a16:creationId xmlns:a16="http://schemas.microsoft.com/office/drawing/2014/main" id="{65844598-D459-4415-BDFE-A090C09CA562}"/>
            </a:ext>
            <a:ext uri="{147F2762-F138-4A5C-976F-8EAC2B608ADB}">
              <a16:predDERef xmlns:a16="http://schemas.microsoft.com/office/drawing/2014/main" pred="{CBBED901-EC48-1E4D-0588-D252AEC65185}"/>
            </a:ext>
          </a:extLst>
        </xdr:cNvPr>
        <xdr:cNvPicPr>
          <a:picLocks noChangeAspect="1"/>
        </xdr:cNvPicPr>
      </xdr:nvPicPr>
      <xdr:blipFill>
        <a:blip xmlns:r="http://schemas.openxmlformats.org/officeDocument/2006/relationships" r:embed="rId8"/>
        <a:stretch>
          <a:fillRect/>
        </a:stretch>
      </xdr:blipFill>
      <xdr:spPr>
        <a:xfrm>
          <a:off x="11452225" y="10947400"/>
          <a:ext cx="311152" cy="311152"/>
        </a:xfrm>
        <a:prstGeom prst="rect">
          <a:avLst/>
        </a:prstGeom>
      </xdr:spPr>
    </xdr:pic>
    <xdr:clientData/>
  </xdr:oneCellAnchor>
  <xdr:oneCellAnchor>
    <xdr:from>
      <xdr:col>6</xdr:col>
      <xdr:colOff>266700</xdr:colOff>
      <xdr:row>30</xdr:row>
      <xdr:rowOff>79375</xdr:rowOff>
    </xdr:from>
    <xdr:ext cx="320676" cy="318135"/>
    <xdr:pic>
      <xdr:nvPicPr>
        <xdr:cNvPr id="99" name="Picture 40">
          <a:extLst>
            <a:ext uri="{FF2B5EF4-FFF2-40B4-BE49-F238E27FC236}">
              <a16:creationId xmlns:a16="http://schemas.microsoft.com/office/drawing/2014/main" id="{766BCA6E-967E-4812-A0F4-58D34B7639BD}"/>
            </a:ext>
            <a:ext uri="{147F2762-F138-4A5C-976F-8EAC2B608ADB}">
              <a16:predDERef xmlns:a16="http://schemas.microsoft.com/office/drawing/2014/main" pred="{F59056FB-0AC1-4214-B00C-0A1F353017F6}"/>
            </a:ext>
          </a:extLst>
        </xdr:cNvPr>
        <xdr:cNvPicPr>
          <a:picLocks noChangeAspect="1"/>
        </xdr:cNvPicPr>
      </xdr:nvPicPr>
      <xdr:blipFill>
        <a:blip xmlns:r="http://schemas.openxmlformats.org/officeDocument/2006/relationships" r:embed="rId8"/>
        <a:stretch>
          <a:fillRect/>
        </a:stretch>
      </xdr:blipFill>
      <xdr:spPr>
        <a:xfrm>
          <a:off x="11458575" y="10795000"/>
          <a:ext cx="320676" cy="318135"/>
        </a:xfrm>
        <a:prstGeom prst="rect">
          <a:avLst/>
        </a:prstGeom>
      </xdr:spPr>
    </xdr:pic>
    <xdr:clientData/>
  </xdr:oneCellAnchor>
  <xdr:oneCellAnchor>
    <xdr:from>
      <xdr:col>7</xdr:col>
      <xdr:colOff>250825</xdr:colOff>
      <xdr:row>30</xdr:row>
      <xdr:rowOff>53975</xdr:rowOff>
    </xdr:from>
    <xdr:ext cx="358143" cy="348615"/>
    <xdr:pic>
      <xdr:nvPicPr>
        <xdr:cNvPr id="100" name="Picture 48">
          <a:extLst>
            <a:ext uri="{FF2B5EF4-FFF2-40B4-BE49-F238E27FC236}">
              <a16:creationId xmlns:a16="http://schemas.microsoft.com/office/drawing/2014/main" id="{88115A3D-29BC-47D4-8CA4-B796A4268670}"/>
            </a:ext>
            <a:ext uri="{147F2762-F138-4A5C-976F-8EAC2B608ADB}">
              <a16:predDERef xmlns:a16="http://schemas.microsoft.com/office/drawing/2014/main" pred="{94A3BE3D-96C5-4BDA-85CA-FCD16AD83494}"/>
            </a:ext>
          </a:extLst>
        </xdr:cNvPr>
        <xdr:cNvPicPr>
          <a:picLocks noChangeAspect="1"/>
        </xdr:cNvPicPr>
      </xdr:nvPicPr>
      <xdr:blipFill>
        <a:blip xmlns:r="http://schemas.openxmlformats.org/officeDocument/2006/relationships" r:embed="rId16"/>
        <a:stretch>
          <a:fillRect/>
        </a:stretch>
      </xdr:blipFill>
      <xdr:spPr>
        <a:xfrm>
          <a:off x="12157075" y="10769600"/>
          <a:ext cx="358143" cy="348615"/>
        </a:xfrm>
        <a:prstGeom prst="rect">
          <a:avLst/>
        </a:prstGeom>
      </xdr:spPr>
    </xdr:pic>
    <xdr:clientData/>
  </xdr:oneCellAnchor>
  <xdr:oneCellAnchor>
    <xdr:from>
      <xdr:col>7</xdr:col>
      <xdr:colOff>250825</xdr:colOff>
      <xdr:row>31</xdr:row>
      <xdr:rowOff>53975</xdr:rowOff>
    </xdr:from>
    <xdr:ext cx="358143" cy="348615"/>
    <xdr:pic>
      <xdr:nvPicPr>
        <xdr:cNvPr id="101" name="Picture 48">
          <a:extLst>
            <a:ext uri="{FF2B5EF4-FFF2-40B4-BE49-F238E27FC236}">
              <a16:creationId xmlns:a16="http://schemas.microsoft.com/office/drawing/2014/main" id="{397A8465-963F-4C9E-8AEA-2005B6B1E331}"/>
            </a:ext>
            <a:ext uri="{147F2762-F138-4A5C-976F-8EAC2B608ADB}">
              <a16:predDERef xmlns:a16="http://schemas.microsoft.com/office/drawing/2014/main" pred="{94A3BE3D-96C5-4BDA-85CA-FCD16AD83494}"/>
            </a:ext>
          </a:extLst>
        </xdr:cNvPr>
        <xdr:cNvPicPr>
          <a:picLocks noChangeAspect="1"/>
        </xdr:cNvPicPr>
      </xdr:nvPicPr>
      <xdr:blipFill>
        <a:blip xmlns:r="http://schemas.openxmlformats.org/officeDocument/2006/relationships" r:embed="rId16"/>
        <a:stretch>
          <a:fillRect/>
        </a:stretch>
      </xdr:blipFill>
      <xdr:spPr>
        <a:xfrm>
          <a:off x="12157075" y="10931525"/>
          <a:ext cx="358143" cy="348615"/>
        </a:xfrm>
        <a:prstGeom prst="rect">
          <a:avLst/>
        </a:prstGeom>
      </xdr:spPr>
    </xdr:pic>
    <xdr:clientData/>
  </xdr:oneCellAnchor>
  <xdr:oneCellAnchor>
    <xdr:from>
      <xdr:col>7</xdr:col>
      <xdr:colOff>238125</xdr:colOff>
      <xdr:row>32</xdr:row>
      <xdr:rowOff>53975</xdr:rowOff>
    </xdr:from>
    <xdr:ext cx="354333" cy="348615"/>
    <xdr:pic>
      <xdr:nvPicPr>
        <xdr:cNvPr id="102" name="Picture 48">
          <a:extLst>
            <a:ext uri="{FF2B5EF4-FFF2-40B4-BE49-F238E27FC236}">
              <a16:creationId xmlns:a16="http://schemas.microsoft.com/office/drawing/2014/main" id="{3473EAD1-9C5D-4673-8AD3-F43071C1C6DC}"/>
            </a:ext>
            <a:ext uri="{147F2762-F138-4A5C-976F-8EAC2B608ADB}">
              <a16:predDERef xmlns:a16="http://schemas.microsoft.com/office/drawing/2014/main" pred="{94A3BE3D-96C5-4BDA-85CA-FCD16AD83494}"/>
            </a:ext>
          </a:extLst>
        </xdr:cNvPr>
        <xdr:cNvPicPr>
          <a:picLocks noChangeAspect="1"/>
        </xdr:cNvPicPr>
      </xdr:nvPicPr>
      <xdr:blipFill>
        <a:blip xmlns:r="http://schemas.openxmlformats.org/officeDocument/2006/relationships" r:embed="rId16"/>
        <a:stretch>
          <a:fillRect/>
        </a:stretch>
      </xdr:blipFill>
      <xdr:spPr>
        <a:xfrm>
          <a:off x="12144375" y="11093450"/>
          <a:ext cx="354333" cy="348615"/>
        </a:xfrm>
        <a:prstGeom prst="rect">
          <a:avLst/>
        </a:prstGeom>
      </xdr:spPr>
    </xdr:pic>
    <xdr:clientData/>
  </xdr:oneCellAnchor>
  <xdr:oneCellAnchor>
    <xdr:from>
      <xdr:col>7</xdr:col>
      <xdr:colOff>238125</xdr:colOff>
      <xdr:row>33</xdr:row>
      <xdr:rowOff>53975</xdr:rowOff>
    </xdr:from>
    <xdr:ext cx="354333" cy="348615"/>
    <xdr:pic>
      <xdr:nvPicPr>
        <xdr:cNvPr id="103" name="Picture 48">
          <a:extLst>
            <a:ext uri="{FF2B5EF4-FFF2-40B4-BE49-F238E27FC236}">
              <a16:creationId xmlns:a16="http://schemas.microsoft.com/office/drawing/2014/main" id="{D894C100-E445-4217-A543-FD3B50DE7714}"/>
            </a:ext>
            <a:ext uri="{147F2762-F138-4A5C-976F-8EAC2B608ADB}">
              <a16:predDERef xmlns:a16="http://schemas.microsoft.com/office/drawing/2014/main" pred="{94A3BE3D-96C5-4BDA-85CA-FCD16AD83494}"/>
            </a:ext>
          </a:extLst>
        </xdr:cNvPr>
        <xdr:cNvPicPr>
          <a:picLocks noChangeAspect="1"/>
        </xdr:cNvPicPr>
      </xdr:nvPicPr>
      <xdr:blipFill>
        <a:blip xmlns:r="http://schemas.openxmlformats.org/officeDocument/2006/relationships" r:embed="rId16"/>
        <a:stretch>
          <a:fillRect/>
        </a:stretch>
      </xdr:blipFill>
      <xdr:spPr>
        <a:xfrm>
          <a:off x="12144375" y="11255375"/>
          <a:ext cx="354333" cy="348615"/>
        </a:xfrm>
        <a:prstGeom prst="rect">
          <a:avLst/>
        </a:prstGeom>
      </xdr:spPr>
    </xdr:pic>
    <xdr:clientData/>
  </xdr:oneCellAnchor>
  <xdr:oneCellAnchor>
    <xdr:from>
      <xdr:col>7</xdr:col>
      <xdr:colOff>238125</xdr:colOff>
      <xdr:row>34</xdr:row>
      <xdr:rowOff>53975</xdr:rowOff>
    </xdr:from>
    <xdr:ext cx="354333" cy="348615"/>
    <xdr:pic>
      <xdr:nvPicPr>
        <xdr:cNvPr id="104" name="Picture 48">
          <a:extLst>
            <a:ext uri="{FF2B5EF4-FFF2-40B4-BE49-F238E27FC236}">
              <a16:creationId xmlns:a16="http://schemas.microsoft.com/office/drawing/2014/main" id="{380CCA1F-39EF-42BD-BB2A-CFFEA464FF65}"/>
            </a:ext>
            <a:ext uri="{147F2762-F138-4A5C-976F-8EAC2B608ADB}">
              <a16:predDERef xmlns:a16="http://schemas.microsoft.com/office/drawing/2014/main" pred="{94A3BE3D-96C5-4BDA-85CA-FCD16AD83494}"/>
            </a:ext>
          </a:extLst>
        </xdr:cNvPr>
        <xdr:cNvPicPr>
          <a:picLocks noChangeAspect="1"/>
        </xdr:cNvPicPr>
      </xdr:nvPicPr>
      <xdr:blipFill>
        <a:blip xmlns:r="http://schemas.openxmlformats.org/officeDocument/2006/relationships" r:embed="rId16"/>
        <a:stretch>
          <a:fillRect/>
        </a:stretch>
      </xdr:blipFill>
      <xdr:spPr>
        <a:xfrm>
          <a:off x="12144375" y="11417300"/>
          <a:ext cx="354333" cy="348615"/>
        </a:xfrm>
        <a:prstGeom prst="rect">
          <a:avLst/>
        </a:prstGeom>
      </xdr:spPr>
    </xdr:pic>
    <xdr:clientData/>
  </xdr:oneCellAnchor>
  <xdr:oneCellAnchor>
    <xdr:from>
      <xdr:col>7</xdr:col>
      <xdr:colOff>238125</xdr:colOff>
      <xdr:row>35</xdr:row>
      <xdr:rowOff>53975</xdr:rowOff>
    </xdr:from>
    <xdr:ext cx="354333" cy="348615"/>
    <xdr:pic>
      <xdr:nvPicPr>
        <xdr:cNvPr id="105" name="Picture 48">
          <a:extLst>
            <a:ext uri="{FF2B5EF4-FFF2-40B4-BE49-F238E27FC236}">
              <a16:creationId xmlns:a16="http://schemas.microsoft.com/office/drawing/2014/main" id="{ED513D5F-586F-46C6-BC68-70BBF3E00DF5}"/>
            </a:ext>
            <a:ext uri="{147F2762-F138-4A5C-976F-8EAC2B608ADB}">
              <a16:predDERef xmlns:a16="http://schemas.microsoft.com/office/drawing/2014/main" pred="{94A3BE3D-96C5-4BDA-85CA-FCD16AD83494}"/>
            </a:ext>
          </a:extLst>
        </xdr:cNvPr>
        <xdr:cNvPicPr>
          <a:picLocks noChangeAspect="1"/>
        </xdr:cNvPicPr>
      </xdr:nvPicPr>
      <xdr:blipFill>
        <a:blip xmlns:r="http://schemas.openxmlformats.org/officeDocument/2006/relationships" r:embed="rId16"/>
        <a:stretch>
          <a:fillRect/>
        </a:stretch>
      </xdr:blipFill>
      <xdr:spPr>
        <a:xfrm>
          <a:off x="12144375" y="11579225"/>
          <a:ext cx="354333" cy="348615"/>
        </a:xfrm>
        <a:prstGeom prst="rect">
          <a:avLst/>
        </a:prstGeom>
      </xdr:spPr>
    </xdr:pic>
    <xdr:clientData/>
  </xdr:oneCellAnchor>
  <xdr:oneCellAnchor>
    <xdr:from>
      <xdr:col>8</xdr:col>
      <xdr:colOff>250825</xdr:colOff>
      <xdr:row>33</xdr:row>
      <xdr:rowOff>50800</xdr:rowOff>
    </xdr:from>
    <xdr:ext cx="320677" cy="329568"/>
    <xdr:pic>
      <xdr:nvPicPr>
        <xdr:cNvPr id="106" name="Picture 51">
          <a:extLst>
            <a:ext uri="{FF2B5EF4-FFF2-40B4-BE49-F238E27FC236}">
              <a16:creationId xmlns:a16="http://schemas.microsoft.com/office/drawing/2014/main" id="{B9C04084-31E4-4A58-98D0-ABF1B91CFDF6}"/>
            </a:ext>
            <a:ext uri="{147F2762-F138-4A5C-976F-8EAC2B608ADB}">
              <a16:predDERef xmlns:a16="http://schemas.microsoft.com/office/drawing/2014/main" pred="{DD2F34F2-A66C-DBED-1B2B-D2F71E7652EC}"/>
            </a:ext>
          </a:extLst>
        </xdr:cNvPr>
        <xdr:cNvPicPr>
          <a:picLocks noChangeAspect="1"/>
        </xdr:cNvPicPr>
      </xdr:nvPicPr>
      <xdr:blipFill>
        <a:blip xmlns:r="http://schemas.openxmlformats.org/officeDocument/2006/relationships" r:embed="rId9"/>
        <a:stretch>
          <a:fillRect/>
        </a:stretch>
      </xdr:blipFill>
      <xdr:spPr>
        <a:xfrm>
          <a:off x="12871450" y="11252200"/>
          <a:ext cx="320677" cy="329568"/>
        </a:xfrm>
        <a:prstGeom prst="rect">
          <a:avLst/>
        </a:prstGeom>
      </xdr:spPr>
    </xdr:pic>
    <xdr:clientData/>
  </xdr:oneCellAnchor>
  <xdr:oneCellAnchor>
    <xdr:from>
      <xdr:col>8</xdr:col>
      <xdr:colOff>254000</xdr:colOff>
      <xdr:row>32</xdr:row>
      <xdr:rowOff>47625</xdr:rowOff>
    </xdr:from>
    <xdr:ext cx="333378" cy="316867"/>
    <xdr:pic>
      <xdr:nvPicPr>
        <xdr:cNvPr id="107" name="Picture 53">
          <a:extLst>
            <a:ext uri="{FF2B5EF4-FFF2-40B4-BE49-F238E27FC236}">
              <a16:creationId xmlns:a16="http://schemas.microsoft.com/office/drawing/2014/main" id="{9589B2D7-47EE-4569-A78A-A9805D9E6142}"/>
            </a:ext>
            <a:ext uri="{147F2762-F138-4A5C-976F-8EAC2B608ADB}">
              <a16:predDERef xmlns:a16="http://schemas.microsoft.com/office/drawing/2014/main" pred="{F0A0742A-A3C8-4321-A634-774B14067B3B}"/>
            </a:ext>
          </a:extLst>
        </xdr:cNvPr>
        <xdr:cNvPicPr>
          <a:picLocks noChangeAspect="1"/>
        </xdr:cNvPicPr>
      </xdr:nvPicPr>
      <xdr:blipFill>
        <a:blip xmlns:r="http://schemas.openxmlformats.org/officeDocument/2006/relationships" r:embed="rId9"/>
        <a:stretch>
          <a:fillRect/>
        </a:stretch>
      </xdr:blipFill>
      <xdr:spPr>
        <a:xfrm>
          <a:off x="12874625" y="11087100"/>
          <a:ext cx="333378" cy="316867"/>
        </a:xfrm>
        <a:prstGeom prst="rect">
          <a:avLst/>
        </a:prstGeom>
      </xdr:spPr>
    </xdr:pic>
    <xdr:clientData/>
  </xdr:oneCellAnchor>
  <xdr:oneCellAnchor>
    <xdr:from>
      <xdr:col>8</xdr:col>
      <xdr:colOff>250825</xdr:colOff>
      <xdr:row>31</xdr:row>
      <xdr:rowOff>50800</xdr:rowOff>
    </xdr:from>
    <xdr:ext cx="320677" cy="329568"/>
    <xdr:pic>
      <xdr:nvPicPr>
        <xdr:cNvPr id="108" name="Picture 51">
          <a:extLst>
            <a:ext uri="{FF2B5EF4-FFF2-40B4-BE49-F238E27FC236}">
              <a16:creationId xmlns:a16="http://schemas.microsoft.com/office/drawing/2014/main" id="{A4A61998-19B5-4AA9-9FED-C81E4FD9E637}"/>
            </a:ext>
            <a:ext uri="{147F2762-F138-4A5C-976F-8EAC2B608ADB}">
              <a16:predDERef xmlns:a16="http://schemas.microsoft.com/office/drawing/2014/main" pred="{DD2F34F2-A66C-DBED-1B2B-D2F71E7652EC}"/>
            </a:ext>
          </a:extLst>
        </xdr:cNvPr>
        <xdr:cNvPicPr>
          <a:picLocks noChangeAspect="1"/>
        </xdr:cNvPicPr>
      </xdr:nvPicPr>
      <xdr:blipFill>
        <a:blip xmlns:r="http://schemas.openxmlformats.org/officeDocument/2006/relationships" r:embed="rId9"/>
        <a:stretch>
          <a:fillRect/>
        </a:stretch>
      </xdr:blipFill>
      <xdr:spPr>
        <a:xfrm>
          <a:off x="12871450" y="10928350"/>
          <a:ext cx="320677" cy="329568"/>
        </a:xfrm>
        <a:prstGeom prst="rect">
          <a:avLst/>
        </a:prstGeom>
      </xdr:spPr>
    </xdr:pic>
    <xdr:clientData/>
  </xdr:oneCellAnchor>
  <xdr:oneCellAnchor>
    <xdr:from>
      <xdr:col>8</xdr:col>
      <xdr:colOff>254000</xdr:colOff>
      <xdr:row>30</xdr:row>
      <xdr:rowOff>47625</xdr:rowOff>
    </xdr:from>
    <xdr:ext cx="333378" cy="316867"/>
    <xdr:pic>
      <xdr:nvPicPr>
        <xdr:cNvPr id="109" name="Picture 53">
          <a:extLst>
            <a:ext uri="{FF2B5EF4-FFF2-40B4-BE49-F238E27FC236}">
              <a16:creationId xmlns:a16="http://schemas.microsoft.com/office/drawing/2014/main" id="{C318864B-841B-4FA5-956E-47C27B286AA6}"/>
            </a:ext>
            <a:ext uri="{147F2762-F138-4A5C-976F-8EAC2B608ADB}">
              <a16:predDERef xmlns:a16="http://schemas.microsoft.com/office/drawing/2014/main" pred="{F0A0742A-A3C8-4321-A634-774B14067B3B}"/>
            </a:ext>
          </a:extLst>
        </xdr:cNvPr>
        <xdr:cNvPicPr>
          <a:picLocks noChangeAspect="1"/>
        </xdr:cNvPicPr>
      </xdr:nvPicPr>
      <xdr:blipFill>
        <a:blip xmlns:r="http://schemas.openxmlformats.org/officeDocument/2006/relationships" r:embed="rId9"/>
        <a:stretch>
          <a:fillRect/>
        </a:stretch>
      </xdr:blipFill>
      <xdr:spPr>
        <a:xfrm>
          <a:off x="12874625" y="10763250"/>
          <a:ext cx="333378" cy="316867"/>
        </a:xfrm>
        <a:prstGeom prst="rect">
          <a:avLst/>
        </a:prstGeom>
      </xdr:spPr>
    </xdr:pic>
    <xdr:clientData/>
  </xdr:oneCellAnchor>
  <xdr:oneCellAnchor>
    <xdr:from>
      <xdr:col>11</xdr:col>
      <xdr:colOff>254000</xdr:colOff>
      <xdr:row>31</xdr:row>
      <xdr:rowOff>47625</xdr:rowOff>
    </xdr:from>
    <xdr:ext cx="339090" cy="349251"/>
    <xdr:pic>
      <xdr:nvPicPr>
        <xdr:cNvPr id="110" name="Picture 73">
          <a:extLst>
            <a:ext uri="{FF2B5EF4-FFF2-40B4-BE49-F238E27FC236}">
              <a16:creationId xmlns:a16="http://schemas.microsoft.com/office/drawing/2014/main" id="{4E797900-6F42-4F35-A7CB-5E9999A645CC}"/>
            </a:ext>
            <a:ext uri="{147F2762-F138-4A5C-976F-8EAC2B608ADB}">
              <a16:predDERef xmlns:a16="http://schemas.microsoft.com/office/drawing/2014/main" pred="{55CAE75F-1134-4E9B-AA87-F29801F22EF8}"/>
            </a:ext>
          </a:extLst>
        </xdr:cNvPr>
        <xdr:cNvPicPr>
          <a:picLocks noChangeAspect="1"/>
        </xdr:cNvPicPr>
      </xdr:nvPicPr>
      <xdr:blipFill>
        <a:blip xmlns:r="http://schemas.openxmlformats.org/officeDocument/2006/relationships" r:embed="rId12"/>
        <a:stretch>
          <a:fillRect/>
        </a:stretch>
      </xdr:blipFill>
      <xdr:spPr>
        <a:xfrm>
          <a:off x="15017750" y="10925175"/>
          <a:ext cx="339090" cy="349251"/>
        </a:xfrm>
        <a:prstGeom prst="rect">
          <a:avLst/>
        </a:prstGeom>
      </xdr:spPr>
    </xdr:pic>
    <xdr:clientData/>
  </xdr:oneCellAnchor>
  <xdr:oneCellAnchor>
    <xdr:from>
      <xdr:col>11</xdr:col>
      <xdr:colOff>254000</xdr:colOff>
      <xdr:row>32</xdr:row>
      <xdr:rowOff>47625</xdr:rowOff>
    </xdr:from>
    <xdr:ext cx="339090" cy="349251"/>
    <xdr:pic>
      <xdr:nvPicPr>
        <xdr:cNvPr id="111" name="Picture 73">
          <a:extLst>
            <a:ext uri="{FF2B5EF4-FFF2-40B4-BE49-F238E27FC236}">
              <a16:creationId xmlns:a16="http://schemas.microsoft.com/office/drawing/2014/main" id="{6E5A8B08-DAF9-45CD-A39E-15EC3272406C}"/>
            </a:ext>
            <a:ext uri="{147F2762-F138-4A5C-976F-8EAC2B608ADB}">
              <a16:predDERef xmlns:a16="http://schemas.microsoft.com/office/drawing/2014/main" pred="{55CAE75F-1134-4E9B-AA87-F29801F22EF8}"/>
            </a:ext>
          </a:extLst>
        </xdr:cNvPr>
        <xdr:cNvPicPr>
          <a:picLocks noChangeAspect="1"/>
        </xdr:cNvPicPr>
      </xdr:nvPicPr>
      <xdr:blipFill>
        <a:blip xmlns:r="http://schemas.openxmlformats.org/officeDocument/2006/relationships" r:embed="rId12"/>
        <a:stretch>
          <a:fillRect/>
        </a:stretch>
      </xdr:blipFill>
      <xdr:spPr>
        <a:xfrm>
          <a:off x="15017750" y="11087100"/>
          <a:ext cx="339090" cy="349251"/>
        </a:xfrm>
        <a:prstGeom prst="rect">
          <a:avLst/>
        </a:prstGeom>
      </xdr:spPr>
    </xdr:pic>
    <xdr:clientData/>
  </xdr:oneCellAnchor>
  <xdr:oneCellAnchor>
    <xdr:from>
      <xdr:col>11</xdr:col>
      <xdr:colOff>254000</xdr:colOff>
      <xdr:row>34</xdr:row>
      <xdr:rowOff>47625</xdr:rowOff>
    </xdr:from>
    <xdr:ext cx="339090" cy="349251"/>
    <xdr:pic>
      <xdr:nvPicPr>
        <xdr:cNvPr id="112" name="Picture 73">
          <a:extLst>
            <a:ext uri="{FF2B5EF4-FFF2-40B4-BE49-F238E27FC236}">
              <a16:creationId xmlns:a16="http://schemas.microsoft.com/office/drawing/2014/main" id="{C2F40026-7D42-4A4F-B622-C6CD24A8CE68}"/>
            </a:ext>
            <a:ext uri="{147F2762-F138-4A5C-976F-8EAC2B608ADB}">
              <a16:predDERef xmlns:a16="http://schemas.microsoft.com/office/drawing/2014/main" pred="{55CAE75F-1134-4E9B-AA87-F29801F22EF8}"/>
            </a:ext>
          </a:extLst>
        </xdr:cNvPr>
        <xdr:cNvPicPr>
          <a:picLocks noChangeAspect="1"/>
        </xdr:cNvPicPr>
      </xdr:nvPicPr>
      <xdr:blipFill>
        <a:blip xmlns:r="http://schemas.openxmlformats.org/officeDocument/2006/relationships" r:embed="rId12"/>
        <a:stretch>
          <a:fillRect/>
        </a:stretch>
      </xdr:blipFill>
      <xdr:spPr>
        <a:xfrm>
          <a:off x="15017750" y="11410950"/>
          <a:ext cx="339090" cy="349251"/>
        </a:xfrm>
        <a:prstGeom prst="rect">
          <a:avLst/>
        </a:prstGeom>
      </xdr:spPr>
    </xdr:pic>
    <xdr:clientData/>
  </xdr:oneCellAnchor>
  <xdr:oneCellAnchor>
    <xdr:from>
      <xdr:col>11</xdr:col>
      <xdr:colOff>254000</xdr:colOff>
      <xdr:row>35</xdr:row>
      <xdr:rowOff>47625</xdr:rowOff>
    </xdr:from>
    <xdr:ext cx="339090" cy="349251"/>
    <xdr:pic>
      <xdr:nvPicPr>
        <xdr:cNvPr id="113" name="Picture 73">
          <a:extLst>
            <a:ext uri="{FF2B5EF4-FFF2-40B4-BE49-F238E27FC236}">
              <a16:creationId xmlns:a16="http://schemas.microsoft.com/office/drawing/2014/main" id="{BBC1DFDC-D891-4046-B602-29977CB124DA}"/>
            </a:ext>
            <a:ext uri="{147F2762-F138-4A5C-976F-8EAC2B608ADB}">
              <a16:predDERef xmlns:a16="http://schemas.microsoft.com/office/drawing/2014/main" pred="{55CAE75F-1134-4E9B-AA87-F29801F22EF8}"/>
            </a:ext>
          </a:extLst>
        </xdr:cNvPr>
        <xdr:cNvPicPr>
          <a:picLocks noChangeAspect="1"/>
        </xdr:cNvPicPr>
      </xdr:nvPicPr>
      <xdr:blipFill>
        <a:blip xmlns:r="http://schemas.openxmlformats.org/officeDocument/2006/relationships" r:embed="rId12"/>
        <a:stretch>
          <a:fillRect/>
        </a:stretch>
      </xdr:blipFill>
      <xdr:spPr>
        <a:xfrm>
          <a:off x="15017750" y="11572875"/>
          <a:ext cx="339090" cy="349251"/>
        </a:xfrm>
        <a:prstGeom prst="rect">
          <a:avLst/>
        </a:prstGeom>
      </xdr:spPr>
    </xdr:pic>
    <xdr:clientData/>
  </xdr:oneCellAnchor>
  <xdr:oneCellAnchor>
    <xdr:from>
      <xdr:col>2</xdr:col>
      <xdr:colOff>241300</xdr:colOff>
      <xdr:row>35</xdr:row>
      <xdr:rowOff>50800</xdr:rowOff>
    </xdr:from>
    <xdr:ext cx="351790" cy="351790"/>
    <xdr:pic>
      <xdr:nvPicPr>
        <xdr:cNvPr id="114" name="Imagen 1">
          <a:extLst>
            <a:ext uri="{FF2B5EF4-FFF2-40B4-BE49-F238E27FC236}">
              <a16:creationId xmlns:a16="http://schemas.microsoft.com/office/drawing/2014/main" id="{16F6C52F-536F-4020-8448-F7524BF50BA9}"/>
            </a:ext>
          </a:extLst>
        </xdr:cNvPr>
        <xdr:cNvPicPr>
          <a:picLocks noChangeAspect="1"/>
        </xdr:cNvPicPr>
      </xdr:nvPicPr>
      <xdr:blipFill>
        <a:blip xmlns:r="http://schemas.openxmlformats.org/officeDocument/2006/relationships" r:embed="rId17"/>
        <a:stretch>
          <a:fillRect/>
        </a:stretch>
      </xdr:blipFill>
      <xdr:spPr>
        <a:xfrm>
          <a:off x="8575675" y="11576050"/>
          <a:ext cx="351790" cy="351790"/>
        </a:xfrm>
        <a:prstGeom prst="rect">
          <a:avLst/>
        </a:prstGeom>
      </xdr:spPr>
    </xdr:pic>
    <xdr:clientData/>
  </xdr:oneCellAnchor>
  <xdr:oneCellAnchor>
    <xdr:from>
      <xdr:col>2</xdr:col>
      <xdr:colOff>241300</xdr:colOff>
      <xdr:row>34</xdr:row>
      <xdr:rowOff>50800</xdr:rowOff>
    </xdr:from>
    <xdr:ext cx="351790" cy="351790"/>
    <xdr:pic>
      <xdr:nvPicPr>
        <xdr:cNvPr id="115" name="Imagen 84">
          <a:extLst>
            <a:ext uri="{FF2B5EF4-FFF2-40B4-BE49-F238E27FC236}">
              <a16:creationId xmlns:a16="http://schemas.microsoft.com/office/drawing/2014/main" id="{26C151E1-0507-473F-8F59-96C128285FDF}"/>
            </a:ext>
          </a:extLst>
        </xdr:cNvPr>
        <xdr:cNvPicPr>
          <a:picLocks noChangeAspect="1"/>
        </xdr:cNvPicPr>
      </xdr:nvPicPr>
      <xdr:blipFill>
        <a:blip xmlns:r="http://schemas.openxmlformats.org/officeDocument/2006/relationships" r:embed="rId17"/>
        <a:stretch>
          <a:fillRect/>
        </a:stretch>
      </xdr:blipFill>
      <xdr:spPr>
        <a:xfrm>
          <a:off x="8575675" y="11414125"/>
          <a:ext cx="351790" cy="351790"/>
        </a:xfrm>
        <a:prstGeom prst="rect">
          <a:avLst/>
        </a:prstGeom>
      </xdr:spPr>
    </xdr:pic>
    <xdr:clientData/>
  </xdr:oneCellAnchor>
  <xdr:oneCellAnchor>
    <xdr:from>
      <xdr:col>2</xdr:col>
      <xdr:colOff>241300</xdr:colOff>
      <xdr:row>33</xdr:row>
      <xdr:rowOff>50800</xdr:rowOff>
    </xdr:from>
    <xdr:ext cx="351790" cy="351790"/>
    <xdr:pic>
      <xdr:nvPicPr>
        <xdr:cNvPr id="116" name="Imagen 85">
          <a:extLst>
            <a:ext uri="{FF2B5EF4-FFF2-40B4-BE49-F238E27FC236}">
              <a16:creationId xmlns:a16="http://schemas.microsoft.com/office/drawing/2014/main" id="{09826B65-9F15-4B2C-9DF6-2A49E660F11D}"/>
            </a:ext>
          </a:extLst>
        </xdr:cNvPr>
        <xdr:cNvPicPr>
          <a:picLocks noChangeAspect="1"/>
        </xdr:cNvPicPr>
      </xdr:nvPicPr>
      <xdr:blipFill>
        <a:blip xmlns:r="http://schemas.openxmlformats.org/officeDocument/2006/relationships" r:embed="rId17"/>
        <a:stretch>
          <a:fillRect/>
        </a:stretch>
      </xdr:blipFill>
      <xdr:spPr>
        <a:xfrm>
          <a:off x="8575675" y="11252200"/>
          <a:ext cx="351790" cy="351790"/>
        </a:xfrm>
        <a:prstGeom prst="rect">
          <a:avLst/>
        </a:prstGeom>
      </xdr:spPr>
    </xdr:pic>
    <xdr:clientData/>
  </xdr:oneCellAnchor>
  <xdr:oneCellAnchor>
    <xdr:from>
      <xdr:col>2</xdr:col>
      <xdr:colOff>241300</xdr:colOff>
      <xdr:row>32</xdr:row>
      <xdr:rowOff>50800</xdr:rowOff>
    </xdr:from>
    <xdr:ext cx="351790" cy="351790"/>
    <xdr:pic>
      <xdr:nvPicPr>
        <xdr:cNvPr id="117" name="Imagen 86">
          <a:extLst>
            <a:ext uri="{FF2B5EF4-FFF2-40B4-BE49-F238E27FC236}">
              <a16:creationId xmlns:a16="http://schemas.microsoft.com/office/drawing/2014/main" id="{87533DB3-A3BE-40BE-A12B-23ABA41A5E01}"/>
            </a:ext>
          </a:extLst>
        </xdr:cNvPr>
        <xdr:cNvPicPr>
          <a:picLocks noChangeAspect="1"/>
        </xdr:cNvPicPr>
      </xdr:nvPicPr>
      <xdr:blipFill>
        <a:blip xmlns:r="http://schemas.openxmlformats.org/officeDocument/2006/relationships" r:embed="rId17"/>
        <a:stretch>
          <a:fillRect/>
        </a:stretch>
      </xdr:blipFill>
      <xdr:spPr>
        <a:xfrm>
          <a:off x="8575675" y="11090275"/>
          <a:ext cx="351790" cy="351790"/>
        </a:xfrm>
        <a:prstGeom prst="rect">
          <a:avLst/>
        </a:prstGeom>
      </xdr:spPr>
    </xdr:pic>
    <xdr:clientData/>
  </xdr:oneCellAnchor>
  <xdr:oneCellAnchor>
    <xdr:from>
      <xdr:col>2</xdr:col>
      <xdr:colOff>241300</xdr:colOff>
      <xdr:row>31</xdr:row>
      <xdr:rowOff>50800</xdr:rowOff>
    </xdr:from>
    <xdr:ext cx="351790" cy="351790"/>
    <xdr:pic>
      <xdr:nvPicPr>
        <xdr:cNvPr id="118" name="Imagen 87">
          <a:extLst>
            <a:ext uri="{FF2B5EF4-FFF2-40B4-BE49-F238E27FC236}">
              <a16:creationId xmlns:a16="http://schemas.microsoft.com/office/drawing/2014/main" id="{38D69217-30C0-4E4C-8476-F49F83039A93}"/>
            </a:ext>
          </a:extLst>
        </xdr:cNvPr>
        <xdr:cNvPicPr>
          <a:picLocks noChangeAspect="1"/>
        </xdr:cNvPicPr>
      </xdr:nvPicPr>
      <xdr:blipFill>
        <a:blip xmlns:r="http://schemas.openxmlformats.org/officeDocument/2006/relationships" r:embed="rId17"/>
        <a:stretch>
          <a:fillRect/>
        </a:stretch>
      </xdr:blipFill>
      <xdr:spPr>
        <a:xfrm>
          <a:off x="8575675" y="10928350"/>
          <a:ext cx="351790" cy="351790"/>
        </a:xfrm>
        <a:prstGeom prst="rect">
          <a:avLst/>
        </a:prstGeom>
      </xdr:spPr>
    </xdr:pic>
    <xdr:clientData/>
  </xdr:oneCellAnchor>
  <xdr:oneCellAnchor>
    <xdr:from>
      <xdr:col>2</xdr:col>
      <xdr:colOff>241300</xdr:colOff>
      <xdr:row>30</xdr:row>
      <xdr:rowOff>50800</xdr:rowOff>
    </xdr:from>
    <xdr:ext cx="351790" cy="351790"/>
    <xdr:pic>
      <xdr:nvPicPr>
        <xdr:cNvPr id="119" name="Imagen 88">
          <a:extLst>
            <a:ext uri="{FF2B5EF4-FFF2-40B4-BE49-F238E27FC236}">
              <a16:creationId xmlns:a16="http://schemas.microsoft.com/office/drawing/2014/main" id="{FB4F6F69-8278-4BED-89CD-95C4F9BBF77B}"/>
            </a:ext>
          </a:extLst>
        </xdr:cNvPr>
        <xdr:cNvPicPr>
          <a:picLocks noChangeAspect="1"/>
        </xdr:cNvPicPr>
      </xdr:nvPicPr>
      <xdr:blipFill>
        <a:blip xmlns:r="http://schemas.openxmlformats.org/officeDocument/2006/relationships" r:embed="rId17"/>
        <a:stretch>
          <a:fillRect/>
        </a:stretch>
      </xdr:blipFill>
      <xdr:spPr>
        <a:xfrm>
          <a:off x="8575675" y="10766425"/>
          <a:ext cx="351790" cy="351790"/>
        </a:xfrm>
        <a:prstGeom prst="rect">
          <a:avLst/>
        </a:prstGeom>
      </xdr:spPr>
    </xdr:pic>
    <xdr:clientData/>
  </xdr:one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18"/>
          <a:extLst>
            <a:ext uri="{FF2B5EF4-FFF2-40B4-BE49-F238E27FC236}">
              <a16:creationId xmlns:a16="http://schemas.microsoft.com/office/drawing/2014/main" id="{C6697DE9-A29E-48F7-839E-60A48F28E50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381125" y="246597"/>
          <a:ext cx="1226820" cy="462134"/>
        </a:xfrm>
        <a:prstGeom prst="rect">
          <a:avLst/>
        </a:prstGeom>
      </xdr:spPr>
    </xdr:pic>
    <xdr:clientData/>
  </xdr:twoCellAnchor>
  <xdr:twoCellAnchor editAs="absolute">
    <xdr:from>
      <xdr:col>1</xdr:col>
      <xdr:colOff>2850144</xdr:colOff>
      <xdr:row>0</xdr:row>
      <xdr:rowOff>8391</xdr:rowOff>
    </xdr:from>
    <xdr:to>
      <xdr:col>1</xdr:col>
      <xdr:colOff>3724902</xdr:colOff>
      <xdr:row>0</xdr:row>
      <xdr:rowOff>883149</xdr:rowOff>
    </xdr:to>
    <xdr:pic>
      <xdr:nvPicPr>
        <xdr:cNvPr id="3" name="Imagen 2">
          <a:hlinkClick xmlns:r="http://schemas.openxmlformats.org/officeDocument/2006/relationships" r:id="rId20"/>
          <a:extLst>
            <a:ext uri="{FF2B5EF4-FFF2-40B4-BE49-F238E27FC236}">
              <a16:creationId xmlns:a16="http://schemas.microsoft.com/office/drawing/2014/main" id="{A00F0759-3497-48FC-860C-79769224C8ED}"/>
            </a:ext>
          </a:extLst>
        </xdr:cNvPr>
        <xdr:cNvPicPr>
          <a:picLocks noChangeAspect="1"/>
        </xdr:cNvPicPr>
      </xdr:nvPicPr>
      <xdr:blipFill>
        <a:blip xmlns:r="http://schemas.openxmlformats.org/officeDocument/2006/relationships" r:embed="rId21"/>
        <a:srcRect/>
        <a:stretch/>
      </xdr:blipFill>
      <xdr:spPr>
        <a:xfrm>
          <a:off x="4231269" y="8391"/>
          <a:ext cx="874758" cy="874758"/>
        </a:xfrm>
        <a:prstGeom prst="rect">
          <a:avLst/>
        </a:prstGeom>
      </xdr:spPr>
    </xdr:pic>
    <xdr:clientData/>
  </xdr:twoCellAnchor>
  <xdr:twoCellAnchor editAs="absolute">
    <xdr:from>
      <xdr:col>1</xdr:col>
      <xdr:colOff>4151819</xdr:colOff>
      <xdr:row>0</xdr:row>
      <xdr:rowOff>0</xdr:rowOff>
    </xdr:from>
    <xdr:to>
      <xdr:col>1</xdr:col>
      <xdr:colOff>5040402</xdr:colOff>
      <xdr:row>0</xdr:row>
      <xdr:rowOff>888583</xdr:rowOff>
    </xdr:to>
    <xdr:pic>
      <xdr:nvPicPr>
        <xdr:cNvPr id="4" name="Imagen 3">
          <a:hlinkClick xmlns:r="http://schemas.openxmlformats.org/officeDocument/2006/relationships" r:id="rId22"/>
          <a:extLst>
            <a:ext uri="{FF2B5EF4-FFF2-40B4-BE49-F238E27FC236}">
              <a16:creationId xmlns:a16="http://schemas.microsoft.com/office/drawing/2014/main" id="{303672F8-CB03-4D61-8D20-EFEB1A7D8A2C}"/>
            </a:ext>
          </a:extLst>
        </xdr:cNvPr>
        <xdr:cNvPicPr>
          <a:picLocks noChangeAspect="1"/>
        </xdr:cNvPicPr>
      </xdr:nvPicPr>
      <xdr:blipFill>
        <a:blip xmlns:r="http://schemas.openxmlformats.org/officeDocument/2006/relationships" r:embed="rId23"/>
        <a:srcRect/>
        <a:stretch/>
      </xdr:blipFill>
      <xdr:spPr>
        <a:xfrm>
          <a:off x="5532944" y="0"/>
          <a:ext cx="888583" cy="888583"/>
        </a:xfrm>
        <a:prstGeom prst="rect">
          <a:avLst/>
        </a:prstGeom>
      </xdr:spPr>
    </xdr:pic>
    <xdr:clientData/>
  </xdr:twoCellAnchor>
  <xdr:twoCellAnchor editAs="absolute">
    <xdr:from>
      <xdr:col>1</xdr:col>
      <xdr:colOff>5466119</xdr:colOff>
      <xdr:row>0</xdr:row>
      <xdr:rowOff>0</xdr:rowOff>
    </xdr:from>
    <xdr:to>
      <xdr:col>1</xdr:col>
      <xdr:colOff>6354702</xdr:colOff>
      <xdr:row>0</xdr:row>
      <xdr:rowOff>888583</xdr:rowOff>
    </xdr:to>
    <xdr:pic>
      <xdr:nvPicPr>
        <xdr:cNvPr id="5" name="Imagen 4">
          <a:hlinkClick xmlns:r="http://schemas.openxmlformats.org/officeDocument/2006/relationships" r:id="rId24"/>
          <a:extLst>
            <a:ext uri="{FF2B5EF4-FFF2-40B4-BE49-F238E27FC236}">
              <a16:creationId xmlns:a16="http://schemas.microsoft.com/office/drawing/2014/main" id="{4739BE7D-40B5-4F28-886E-EE452583B76D}"/>
            </a:ext>
          </a:extLst>
        </xdr:cNvPr>
        <xdr:cNvPicPr>
          <a:picLocks noChangeAspect="1"/>
        </xdr:cNvPicPr>
      </xdr:nvPicPr>
      <xdr:blipFill>
        <a:blip xmlns:r="http://schemas.openxmlformats.org/officeDocument/2006/relationships" r:embed="rId25"/>
        <a:srcRect/>
        <a:stretch/>
      </xdr:blipFill>
      <xdr:spPr>
        <a:xfrm>
          <a:off x="6847244" y="0"/>
          <a:ext cx="888583" cy="888583"/>
        </a:xfrm>
        <a:prstGeom prst="rect">
          <a:avLst/>
        </a:prstGeom>
      </xdr:spPr>
    </xdr:pic>
    <xdr:clientData/>
  </xdr:twoCellAnchor>
  <xdr:twoCellAnchor editAs="absolute">
    <xdr:from>
      <xdr:col>1</xdr:col>
      <xdr:colOff>8086085</xdr:colOff>
      <xdr:row>0</xdr:row>
      <xdr:rowOff>0</xdr:rowOff>
    </xdr:from>
    <xdr:to>
      <xdr:col>1</xdr:col>
      <xdr:colOff>9003611</xdr:colOff>
      <xdr:row>0</xdr:row>
      <xdr:rowOff>888583</xdr:rowOff>
    </xdr:to>
    <xdr:pic>
      <xdr:nvPicPr>
        <xdr:cNvPr id="6" name="Imagen 5">
          <a:hlinkClick xmlns:r="http://schemas.openxmlformats.org/officeDocument/2006/relationships" r:id="rId26"/>
          <a:extLst>
            <a:ext uri="{FF2B5EF4-FFF2-40B4-BE49-F238E27FC236}">
              <a16:creationId xmlns:a16="http://schemas.microsoft.com/office/drawing/2014/main" id="{4ED22D07-CFA7-4B81-9D8C-D6A27DADD881}"/>
            </a:ext>
          </a:extLst>
        </xdr:cNvPr>
        <xdr:cNvPicPr>
          <a:picLocks noChangeAspect="1"/>
        </xdr:cNvPicPr>
      </xdr:nvPicPr>
      <xdr:blipFill>
        <a:blip xmlns:r="http://schemas.openxmlformats.org/officeDocument/2006/relationships" r:embed="rId27"/>
        <a:srcRect/>
        <a:stretch/>
      </xdr:blipFill>
      <xdr:spPr>
        <a:xfrm>
          <a:off x="9467210" y="0"/>
          <a:ext cx="917526" cy="888583"/>
        </a:xfrm>
        <a:prstGeom prst="rect">
          <a:avLst/>
        </a:prstGeom>
      </xdr:spPr>
    </xdr:pic>
    <xdr:clientData/>
  </xdr:twoCellAnchor>
  <xdr:twoCellAnchor editAs="absolute">
    <xdr:from>
      <xdr:col>2</xdr:col>
      <xdr:colOff>68410</xdr:colOff>
      <xdr:row>0</xdr:row>
      <xdr:rowOff>281157</xdr:rowOff>
    </xdr:from>
    <xdr:to>
      <xdr:col>2</xdr:col>
      <xdr:colOff>483869</xdr:colOff>
      <xdr:row>0</xdr:row>
      <xdr:rowOff>661568</xdr:rowOff>
    </xdr:to>
    <xdr:pic>
      <xdr:nvPicPr>
        <xdr:cNvPr id="7" name="Graphic 2" descr="Home outline">
          <a:hlinkClick xmlns:r="http://schemas.openxmlformats.org/officeDocument/2006/relationships" r:id="rId28"/>
          <a:extLst>
            <a:ext uri="{FF2B5EF4-FFF2-40B4-BE49-F238E27FC236}">
              <a16:creationId xmlns:a16="http://schemas.microsoft.com/office/drawing/2014/main" id="{AFB94E33-16E1-4D11-89A2-57B147CEC5A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11003110" y="281157"/>
          <a:ext cx="415459" cy="38041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1"/>
          <a:extLst>
            <a:ext uri="{FF2B5EF4-FFF2-40B4-BE49-F238E27FC236}">
              <a16:creationId xmlns:a16="http://schemas.microsoft.com/office/drawing/2014/main" id="{FB640803-F1EC-4B64-A75A-6463F7857E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3" name="Imagen 2">
          <a:hlinkClick xmlns:r="http://schemas.openxmlformats.org/officeDocument/2006/relationships" r:id="rId3"/>
          <a:extLst>
            <a:ext uri="{FF2B5EF4-FFF2-40B4-BE49-F238E27FC236}">
              <a16:creationId xmlns:a16="http://schemas.microsoft.com/office/drawing/2014/main" id="{38FDC2DB-9F7C-40EF-9F50-B2649BA5B115}"/>
            </a:ext>
          </a:extLst>
        </xdr:cNvPr>
        <xdr:cNvPicPr>
          <a:picLocks noChangeAspect="1"/>
        </xdr:cNvPicPr>
      </xdr:nvPicPr>
      <xdr:blipFill>
        <a:blip xmlns:r="http://schemas.openxmlformats.org/officeDocument/2006/relationships" r:embed="rId4"/>
        <a:srcRect/>
        <a:stretch/>
      </xdr:blipFill>
      <xdr:spPr>
        <a:xfrm>
          <a:off x="4164594" y="8391"/>
          <a:ext cx="874758" cy="874758"/>
        </a:xfrm>
        <a:prstGeom prst="rect">
          <a:avLst/>
        </a:prstGeom>
      </xdr:spPr>
    </xdr:pic>
    <xdr:clientData/>
  </xdr:twoCellAnchor>
  <xdr:twoCellAnchor editAs="absolute">
    <xdr:from>
      <xdr:col>4</xdr:col>
      <xdr:colOff>208469</xdr:colOff>
      <xdr:row>0</xdr:row>
      <xdr:rowOff>0</xdr:rowOff>
    </xdr:from>
    <xdr:to>
      <xdr:col>4</xdr:col>
      <xdr:colOff>1097052</xdr:colOff>
      <xdr:row>0</xdr:row>
      <xdr:rowOff>888583</xdr:rowOff>
    </xdr:to>
    <xdr:pic>
      <xdr:nvPicPr>
        <xdr:cNvPr id="4" name="Imagen 3">
          <a:hlinkClick xmlns:r="http://schemas.openxmlformats.org/officeDocument/2006/relationships" r:id="rId5"/>
          <a:extLst>
            <a:ext uri="{FF2B5EF4-FFF2-40B4-BE49-F238E27FC236}">
              <a16:creationId xmlns:a16="http://schemas.microsoft.com/office/drawing/2014/main" id="{3E74D13B-65CA-4234-97FD-A5C8936295B5}"/>
            </a:ext>
          </a:extLst>
        </xdr:cNvPr>
        <xdr:cNvPicPr>
          <a:picLocks noChangeAspect="1"/>
        </xdr:cNvPicPr>
      </xdr:nvPicPr>
      <xdr:blipFill>
        <a:blip xmlns:r="http://schemas.openxmlformats.org/officeDocument/2006/relationships" r:embed="rId6"/>
        <a:srcRect/>
        <a:stretch/>
      </xdr:blipFill>
      <xdr:spPr>
        <a:xfrm>
          <a:off x="5466269" y="0"/>
          <a:ext cx="888583" cy="888583"/>
        </a:xfrm>
        <a:prstGeom prst="rect">
          <a:avLst/>
        </a:prstGeom>
      </xdr:spPr>
    </xdr:pic>
    <xdr:clientData/>
  </xdr:twoCellAnchor>
  <xdr:twoCellAnchor editAs="absolute">
    <xdr:from>
      <xdr:col>5</xdr:col>
      <xdr:colOff>208319</xdr:colOff>
      <xdr:row>0</xdr:row>
      <xdr:rowOff>0</xdr:rowOff>
    </xdr:from>
    <xdr:to>
      <xdr:col>5</xdr:col>
      <xdr:colOff>1096902</xdr:colOff>
      <xdr:row>0</xdr:row>
      <xdr:rowOff>888583</xdr:rowOff>
    </xdr:to>
    <xdr:pic>
      <xdr:nvPicPr>
        <xdr:cNvPr id="5" name="Imagen 4">
          <a:hlinkClick xmlns:r="http://schemas.openxmlformats.org/officeDocument/2006/relationships" r:id="rId7"/>
          <a:extLst>
            <a:ext uri="{FF2B5EF4-FFF2-40B4-BE49-F238E27FC236}">
              <a16:creationId xmlns:a16="http://schemas.microsoft.com/office/drawing/2014/main" id="{00836E2C-33F7-442C-A725-BF6C93B58530}"/>
            </a:ext>
          </a:extLst>
        </xdr:cNvPr>
        <xdr:cNvPicPr>
          <a:picLocks noChangeAspect="1"/>
        </xdr:cNvPicPr>
      </xdr:nvPicPr>
      <xdr:blipFill>
        <a:blip xmlns:r="http://schemas.openxmlformats.org/officeDocument/2006/relationships" r:embed="rId8"/>
        <a:srcRect/>
        <a:stretch/>
      </xdr:blipFill>
      <xdr:spPr>
        <a:xfrm>
          <a:off x="6780569" y="0"/>
          <a:ext cx="888583"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6" name="Imagen 5">
          <a:hlinkClick xmlns:r="http://schemas.openxmlformats.org/officeDocument/2006/relationships" r:id="rId9"/>
          <a:extLst>
            <a:ext uri="{FF2B5EF4-FFF2-40B4-BE49-F238E27FC236}">
              <a16:creationId xmlns:a16="http://schemas.microsoft.com/office/drawing/2014/main" id="{A00CB60B-4AAF-4443-98CB-C3F3D33897D5}"/>
            </a:ext>
          </a:extLst>
        </xdr:cNvPr>
        <xdr:cNvPicPr>
          <a:picLocks noChangeAspect="1"/>
        </xdr:cNvPicPr>
      </xdr:nvPicPr>
      <xdr:blipFill>
        <a:blip xmlns:r="http://schemas.openxmlformats.org/officeDocument/2006/relationships" r:embed="rId10"/>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7" name="Graphic 2" descr="Home outline">
          <a:hlinkClick xmlns:r="http://schemas.openxmlformats.org/officeDocument/2006/relationships" r:id="rId11"/>
          <a:extLst>
            <a:ext uri="{FF2B5EF4-FFF2-40B4-BE49-F238E27FC236}">
              <a16:creationId xmlns:a16="http://schemas.microsoft.com/office/drawing/2014/main" id="{4DD38C73-5452-43BA-A8EA-2988B2B073D7}"/>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0936435" y="281157"/>
          <a:ext cx="415459" cy="3804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1"/>
          <a:extLst>
            <a:ext uri="{FF2B5EF4-FFF2-40B4-BE49-F238E27FC236}">
              <a16:creationId xmlns:a16="http://schemas.microsoft.com/office/drawing/2014/main" id="{FFC048F2-8BF6-41A8-A2C8-B6BC354C4B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0</xdr:rowOff>
    </xdr:from>
    <xdr:to>
      <xdr:col>3</xdr:col>
      <xdr:colOff>1096002</xdr:colOff>
      <xdr:row>0</xdr:row>
      <xdr:rowOff>891540</xdr:rowOff>
    </xdr:to>
    <xdr:pic>
      <xdr:nvPicPr>
        <xdr:cNvPr id="3" name="Imagen 2">
          <a:hlinkClick xmlns:r="http://schemas.openxmlformats.org/officeDocument/2006/relationships" r:id="rId3"/>
          <a:extLst>
            <a:ext uri="{FF2B5EF4-FFF2-40B4-BE49-F238E27FC236}">
              <a16:creationId xmlns:a16="http://schemas.microsoft.com/office/drawing/2014/main" id="{C4ABD8B4-7CED-45B0-8B02-E6BBBAFDB072}"/>
            </a:ext>
          </a:extLst>
        </xdr:cNvPr>
        <xdr:cNvPicPr>
          <a:picLocks noChangeAspect="1"/>
        </xdr:cNvPicPr>
      </xdr:nvPicPr>
      <xdr:blipFill>
        <a:blip xmlns:r="http://schemas.openxmlformats.org/officeDocument/2006/relationships" r:embed="rId4"/>
        <a:srcRect/>
        <a:stretch/>
      </xdr:blipFill>
      <xdr:spPr>
        <a:xfrm>
          <a:off x="4164594" y="0"/>
          <a:ext cx="874758" cy="891540"/>
        </a:xfrm>
        <a:prstGeom prst="rect">
          <a:avLst/>
        </a:prstGeom>
      </xdr:spPr>
    </xdr:pic>
    <xdr:clientData/>
  </xdr:twoCellAnchor>
  <xdr:twoCellAnchor editAs="absolute">
    <xdr:from>
      <xdr:col>4</xdr:col>
      <xdr:colOff>201623</xdr:colOff>
      <xdr:row>0</xdr:row>
      <xdr:rowOff>0</xdr:rowOff>
    </xdr:from>
    <xdr:to>
      <xdr:col>4</xdr:col>
      <xdr:colOff>1103899</xdr:colOff>
      <xdr:row>0</xdr:row>
      <xdr:rowOff>888583</xdr:rowOff>
    </xdr:to>
    <xdr:pic>
      <xdr:nvPicPr>
        <xdr:cNvPr id="4" name="Imagen 3">
          <a:hlinkClick xmlns:r="http://schemas.openxmlformats.org/officeDocument/2006/relationships" r:id="rId5"/>
          <a:extLst>
            <a:ext uri="{FF2B5EF4-FFF2-40B4-BE49-F238E27FC236}">
              <a16:creationId xmlns:a16="http://schemas.microsoft.com/office/drawing/2014/main" id="{A66AF80C-FBA5-4A25-8BB4-1D01D95A4540}"/>
            </a:ext>
          </a:extLst>
        </xdr:cNvPr>
        <xdr:cNvPicPr>
          <a:picLocks noChangeAspect="1"/>
        </xdr:cNvPicPr>
      </xdr:nvPicPr>
      <xdr:blipFill>
        <a:blip xmlns:r="http://schemas.openxmlformats.org/officeDocument/2006/relationships" r:embed="rId6"/>
        <a:srcRect/>
        <a:stretch/>
      </xdr:blipFill>
      <xdr:spPr>
        <a:xfrm>
          <a:off x="5459423" y="0"/>
          <a:ext cx="902276"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5" name="Imagen 4">
          <a:hlinkClick xmlns:r="http://schemas.openxmlformats.org/officeDocument/2006/relationships" r:id="rId7"/>
          <a:extLst>
            <a:ext uri="{FF2B5EF4-FFF2-40B4-BE49-F238E27FC236}">
              <a16:creationId xmlns:a16="http://schemas.microsoft.com/office/drawing/2014/main" id="{90141712-B290-42E6-B1BC-E3FC7526AF7C}"/>
            </a:ext>
          </a:extLst>
        </xdr:cNvPr>
        <xdr:cNvPicPr>
          <a:picLocks noChangeAspect="1"/>
        </xdr:cNvPicPr>
      </xdr:nvPicPr>
      <xdr:blipFill>
        <a:blip xmlns:r="http://schemas.openxmlformats.org/officeDocument/2006/relationships" r:embed="rId8"/>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6" name="Imagen 5">
          <a:hlinkClick xmlns:r="http://schemas.openxmlformats.org/officeDocument/2006/relationships" r:id="rId9"/>
          <a:extLst>
            <a:ext uri="{FF2B5EF4-FFF2-40B4-BE49-F238E27FC236}">
              <a16:creationId xmlns:a16="http://schemas.microsoft.com/office/drawing/2014/main" id="{D44F15A4-C6FE-4FA4-94BC-D7DB6233790C}"/>
            </a:ext>
          </a:extLst>
        </xdr:cNvPr>
        <xdr:cNvPicPr>
          <a:picLocks noChangeAspect="1"/>
        </xdr:cNvPicPr>
      </xdr:nvPicPr>
      <xdr:blipFill>
        <a:blip xmlns:r="http://schemas.openxmlformats.org/officeDocument/2006/relationships" r:embed="rId10"/>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7" name="Graphic 2" descr="Home outline">
          <a:hlinkClick xmlns:r="http://schemas.openxmlformats.org/officeDocument/2006/relationships" r:id="rId11"/>
          <a:extLst>
            <a:ext uri="{FF2B5EF4-FFF2-40B4-BE49-F238E27FC236}">
              <a16:creationId xmlns:a16="http://schemas.microsoft.com/office/drawing/2014/main" id="{1369D5D5-9487-4D8C-9729-6EC3103586D5}"/>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0936435" y="281157"/>
          <a:ext cx="415459" cy="380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17146</xdr:colOff>
      <xdr:row>7</xdr:row>
      <xdr:rowOff>133753</xdr:rowOff>
    </xdr:from>
    <xdr:to>
      <xdr:col>2</xdr:col>
      <xdr:colOff>3977146</xdr:colOff>
      <xdr:row>35</xdr:row>
      <xdr:rowOff>89428</xdr:rowOff>
    </xdr:to>
    <xdr:pic>
      <xdr:nvPicPr>
        <xdr:cNvPr id="2" name="Imagen 1">
          <a:extLst>
            <a:ext uri="{FF2B5EF4-FFF2-40B4-BE49-F238E27FC236}">
              <a16:creationId xmlns:a16="http://schemas.microsoft.com/office/drawing/2014/main" id="{36198515-0435-E548-B6D9-658D10B792A5}"/>
            </a:ext>
          </a:extLst>
        </xdr:cNvPr>
        <xdr:cNvPicPr>
          <a:picLocks noChangeAspect="1"/>
        </xdr:cNvPicPr>
      </xdr:nvPicPr>
      <xdr:blipFill>
        <a:blip xmlns:r="http://schemas.openxmlformats.org/officeDocument/2006/relationships" r:embed="rId1"/>
        <a:stretch>
          <a:fillRect/>
        </a:stretch>
      </xdr:blipFill>
      <xdr:spPr>
        <a:xfrm>
          <a:off x="7351396" y="2381653"/>
          <a:ext cx="3960000" cy="4613400"/>
        </a:xfrm>
        <a:prstGeom prst="rect">
          <a:avLst/>
        </a:prstGeom>
      </xdr:spPr>
    </xdr:pic>
    <xdr:clientData/>
  </xdr:twoCellAnchor>
  <xdr:twoCellAnchor editAs="absolute">
    <xdr:from>
      <xdr:col>1</xdr:col>
      <xdr:colOff>0</xdr:colOff>
      <xdr:row>2</xdr:row>
      <xdr:rowOff>2</xdr:rowOff>
    </xdr:from>
    <xdr:to>
      <xdr:col>1</xdr:col>
      <xdr:colOff>6120000</xdr:colOff>
      <xdr:row>26</xdr:row>
      <xdr:rowOff>297482</xdr:rowOff>
    </xdr:to>
    <xdr:pic>
      <xdr:nvPicPr>
        <xdr:cNvPr id="4" name="Imagen 3">
          <a:extLst>
            <a:ext uri="{FF2B5EF4-FFF2-40B4-BE49-F238E27FC236}">
              <a16:creationId xmlns:a16="http://schemas.microsoft.com/office/drawing/2014/main" id="{D89A28A7-2E03-467F-A84B-7CE288AF2082}"/>
            </a:ext>
          </a:extLst>
        </xdr:cNvPr>
        <xdr:cNvPicPr>
          <a:picLocks noChangeAspect="1"/>
        </xdr:cNvPicPr>
      </xdr:nvPicPr>
      <xdr:blipFill rotWithShape="1">
        <a:blip xmlns:r="http://schemas.openxmlformats.org/officeDocument/2006/relationships" r:embed="rId2"/>
        <a:srcRect l="1990" r="2222"/>
        <a:stretch/>
      </xdr:blipFill>
      <xdr:spPr>
        <a:xfrm>
          <a:off x="1381125" y="1104902"/>
          <a:ext cx="6120000" cy="4517055"/>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10" name="3 Imagen">
          <a:hlinkClick xmlns:r="http://schemas.openxmlformats.org/officeDocument/2006/relationships" r:id="rId3"/>
          <a:extLst>
            <a:ext uri="{FF2B5EF4-FFF2-40B4-BE49-F238E27FC236}">
              <a16:creationId xmlns:a16="http://schemas.microsoft.com/office/drawing/2014/main" id="{AF3FDC69-AFD8-4BD2-9948-834EE89C01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81125" y="246597"/>
          <a:ext cx="1226820" cy="462134"/>
        </a:xfrm>
        <a:prstGeom prst="rect">
          <a:avLst/>
        </a:prstGeom>
      </xdr:spPr>
    </xdr:pic>
    <xdr:clientData/>
  </xdr:twoCellAnchor>
  <xdr:twoCellAnchor editAs="absolute">
    <xdr:from>
      <xdr:col>1</xdr:col>
      <xdr:colOff>2850144</xdr:colOff>
      <xdr:row>0</xdr:row>
      <xdr:rowOff>8391</xdr:rowOff>
    </xdr:from>
    <xdr:to>
      <xdr:col>1</xdr:col>
      <xdr:colOff>3724902</xdr:colOff>
      <xdr:row>0</xdr:row>
      <xdr:rowOff>883149</xdr:rowOff>
    </xdr:to>
    <xdr:pic>
      <xdr:nvPicPr>
        <xdr:cNvPr id="12" name="Imagen 11">
          <a:hlinkClick xmlns:r="http://schemas.openxmlformats.org/officeDocument/2006/relationships" r:id="rId5"/>
          <a:extLst>
            <a:ext uri="{FF2B5EF4-FFF2-40B4-BE49-F238E27FC236}">
              <a16:creationId xmlns:a16="http://schemas.microsoft.com/office/drawing/2014/main" id="{F77D4B59-F030-4D8C-AD0D-3831B53D78C2}"/>
            </a:ext>
          </a:extLst>
        </xdr:cNvPr>
        <xdr:cNvPicPr>
          <a:picLocks noChangeAspect="1"/>
        </xdr:cNvPicPr>
      </xdr:nvPicPr>
      <xdr:blipFill>
        <a:blip xmlns:r="http://schemas.openxmlformats.org/officeDocument/2006/relationships" r:embed="rId6"/>
        <a:srcRect/>
        <a:stretch/>
      </xdr:blipFill>
      <xdr:spPr>
        <a:xfrm>
          <a:off x="4231269" y="8391"/>
          <a:ext cx="874758" cy="874758"/>
        </a:xfrm>
        <a:prstGeom prst="rect">
          <a:avLst/>
        </a:prstGeom>
      </xdr:spPr>
    </xdr:pic>
    <xdr:clientData/>
  </xdr:twoCellAnchor>
  <xdr:twoCellAnchor editAs="absolute">
    <xdr:from>
      <xdr:col>1</xdr:col>
      <xdr:colOff>4144973</xdr:colOff>
      <xdr:row>0</xdr:row>
      <xdr:rowOff>0</xdr:rowOff>
    </xdr:from>
    <xdr:to>
      <xdr:col>1</xdr:col>
      <xdr:colOff>5047249</xdr:colOff>
      <xdr:row>0</xdr:row>
      <xdr:rowOff>888583</xdr:rowOff>
    </xdr:to>
    <xdr:pic>
      <xdr:nvPicPr>
        <xdr:cNvPr id="14" name="Imagen 13">
          <a:hlinkClick xmlns:r="http://schemas.openxmlformats.org/officeDocument/2006/relationships" r:id="rId7"/>
          <a:extLst>
            <a:ext uri="{FF2B5EF4-FFF2-40B4-BE49-F238E27FC236}">
              <a16:creationId xmlns:a16="http://schemas.microsoft.com/office/drawing/2014/main" id="{984D78FF-ACD2-4C7E-9256-699C4C5B5E78}"/>
            </a:ext>
          </a:extLst>
        </xdr:cNvPr>
        <xdr:cNvPicPr>
          <a:picLocks noChangeAspect="1"/>
        </xdr:cNvPicPr>
      </xdr:nvPicPr>
      <xdr:blipFill>
        <a:blip xmlns:r="http://schemas.openxmlformats.org/officeDocument/2006/relationships" r:embed="rId8"/>
        <a:srcRect/>
        <a:stretch/>
      </xdr:blipFill>
      <xdr:spPr>
        <a:xfrm>
          <a:off x="5526098" y="0"/>
          <a:ext cx="902276" cy="888583"/>
        </a:xfrm>
        <a:prstGeom prst="rect">
          <a:avLst/>
        </a:prstGeom>
      </xdr:spPr>
    </xdr:pic>
    <xdr:clientData/>
  </xdr:twoCellAnchor>
  <xdr:twoCellAnchor editAs="absolute">
    <xdr:from>
      <xdr:col>1</xdr:col>
      <xdr:colOff>5456412</xdr:colOff>
      <xdr:row>0</xdr:row>
      <xdr:rowOff>0</xdr:rowOff>
    </xdr:from>
    <xdr:to>
      <xdr:col>1</xdr:col>
      <xdr:colOff>6364409</xdr:colOff>
      <xdr:row>0</xdr:row>
      <xdr:rowOff>888583</xdr:rowOff>
    </xdr:to>
    <xdr:pic>
      <xdr:nvPicPr>
        <xdr:cNvPr id="16" name="Imagen 15">
          <a:hlinkClick xmlns:r="http://schemas.openxmlformats.org/officeDocument/2006/relationships" r:id="rId9"/>
          <a:extLst>
            <a:ext uri="{FF2B5EF4-FFF2-40B4-BE49-F238E27FC236}">
              <a16:creationId xmlns:a16="http://schemas.microsoft.com/office/drawing/2014/main" id="{DD3D5D44-3EFF-4238-9A7D-45A42C10F2DE}"/>
            </a:ext>
          </a:extLst>
        </xdr:cNvPr>
        <xdr:cNvPicPr>
          <a:picLocks noChangeAspect="1"/>
        </xdr:cNvPicPr>
      </xdr:nvPicPr>
      <xdr:blipFill>
        <a:blip xmlns:r="http://schemas.openxmlformats.org/officeDocument/2006/relationships" r:embed="rId10"/>
        <a:srcRect/>
        <a:stretch/>
      </xdr:blipFill>
      <xdr:spPr>
        <a:xfrm>
          <a:off x="6837537" y="0"/>
          <a:ext cx="907997" cy="888583"/>
        </a:xfrm>
        <a:prstGeom prst="rect">
          <a:avLst/>
        </a:prstGeom>
      </xdr:spPr>
    </xdr:pic>
    <xdr:clientData/>
  </xdr:twoCellAnchor>
  <xdr:twoCellAnchor editAs="absolute">
    <xdr:from>
      <xdr:col>2</xdr:col>
      <xdr:colOff>1637660</xdr:colOff>
      <xdr:row>0</xdr:row>
      <xdr:rowOff>0</xdr:rowOff>
    </xdr:from>
    <xdr:to>
      <xdr:col>2</xdr:col>
      <xdr:colOff>2555186</xdr:colOff>
      <xdr:row>0</xdr:row>
      <xdr:rowOff>888583</xdr:rowOff>
    </xdr:to>
    <xdr:pic>
      <xdr:nvPicPr>
        <xdr:cNvPr id="17" name="Imagen 16">
          <a:hlinkClick xmlns:r="http://schemas.openxmlformats.org/officeDocument/2006/relationships" r:id="rId11"/>
          <a:extLst>
            <a:ext uri="{FF2B5EF4-FFF2-40B4-BE49-F238E27FC236}">
              <a16:creationId xmlns:a16="http://schemas.microsoft.com/office/drawing/2014/main" id="{336A0E47-3415-43B2-9DDD-708B457FAA82}"/>
            </a:ext>
          </a:extLst>
        </xdr:cNvPr>
        <xdr:cNvPicPr>
          <a:picLocks noChangeAspect="1"/>
        </xdr:cNvPicPr>
      </xdr:nvPicPr>
      <xdr:blipFill>
        <a:blip xmlns:r="http://schemas.openxmlformats.org/officeDocument/2006/relationships" r:embed="rId12"/>
        <a:srcRect/>
        <a:stretch/>
      </xdr:blipFill>
      <xdr:spPr>
        <a:xfrm>
          <a:off x="9467210" y="0"/>
          <a:ext cx="917526" cy="888583"/>
        </a:xfrm>
        <a:prstGeom prst="rect">
          <a:avLst/>
        </a:prstGeom>
      </xdr:spPr>
    </xdr:pic>
    <xdr:clientData/>
  </xdr:twoCellAnchor>
  <xdr:twoCellAnchor editAs="absolute">
    <xdr:from>
      <xdr:col>2</xdr:col>
      <xdr:colOff>3173560</xdr:colOff>
      <xdr:row>0</xdr:row>
      <xdr:rowOff>281157</xdr:rowOff>
    </xdr:from>
    <xdr:to>
      <xdr:col>2</xdr:col>
      <xdr:colOff>3589019</xdr:colOff>
      <xdr:row>0</xdr:row>
      <xdr:rowOff>661568</xdr:rowOff>
    </xdr:to>
    <xdr:pic>
      <xdr:nvPicPr>
        <xdr:cNvPr id="19" name="Graphic 2" descr="Home outline">
          <a:hlinkClick xmlns:r="http://schemas.openxmlformats.org/officeDocument/2006/relationships" r:id="rId13"/>
          <a:extLst>
            <a:ext uri="{FF2B5EF4-FFF2-40B4-BE49-F238E27FC236}">
              <a16:creationId xmlns:a16="http://schemas.microsoft.com/office/drawing/2014/main" id="{423C4D36-6AC7-4ADA-B9CD-E4F919C2EBB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1003110" y="281157"/>
          <a:ext cx="415459" cy="3804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2</xdr:row>
      <xdr:rowOff>0</xdr:rowOff>
    </xdr:from>
    <xdr:to>
      <xdr:col>1</xdr:col>
      <xdr:colOff>1168068</xdr:colOff>
      <xdr:row>3</xdr:row>
      <xdr:rowOff>208900</xdr:rowOff>
    </xdr:to>
    <xdr:pic>
      <xdr:nvPicPr>
        <xdr:cNvPr id="20" name="Gráfico 34">
          <a:extLst>
            <a:ext uri="{FF2B5EF4-FFF2-40B4-BE49-F238E27FC236}">
              <a16:creationId xmlns:a16="http://schemas.microsoft.com/office/drawing/2014/main" id="{8F754EB1-BE19-AF4B-8CF6-B322A43812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733550" y="1200150"/>
          <a:ext cx="748968" cy="713725"/>
        </a:xfrm>
        <a:prstGeom prst="rect">
          <a:avLst/>
        </a:prstGeom>
      </xdr:spPr>
    </xdr:pic>
    <xdr:clientData/>
  </xdr:twoCellAnchor>
  <xdr:twoCellAnchor>
    <xdr:from>
      <xdr:col>7</xdr:col>
      <xdr:colOff>441327</xdr:colOff>
      <xdr:row>5</xdr:row>
      <xdr:rowOff>241844</xdr:rowOff>
    </xdr:from>
    <xdr:to>
      <xdr:col>10</xdr:col>
      <xdr:colOff>1158877</xdr:colOff>
      <xdr:row>25</xdr:row>
      <xdr:rowOff>29119</xdr:rowOff>
    </xdr:to>
    <xdr:graphicFrame macro="">
      <xdr:nvGraphicFramePr>
        <xdr:cNvPr id="3" name="Gráfico 2">
          <a:extLst>
            <a:ext uri="{FF2B5EF4-FFF2-40B4-BE49-F238E27FC236}">
              <a16:creationId xmlns:a16="http://schemas.microsoft.com/office/drawing/2014/main" id="{2DAB9A5A-4E5A-BA47-9B4E-31E0797D5B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448797</xdr:colOff>
      <xdr:row>34</xdr:row>
      <xdr:rowOff>143997</xdr:rowOff>
    </xdr:from>
    <xdr:to>
      <xdr:col>23</xdr:col>
      <xdr:colOff>114300</xdr:colOff>
      <xdr:row>48</xdr:row>
      <xdr:rowOff>206188</xdr:rowOff>
    </xdr:to>
    <xdr:graphicFrame macro="">
      <xdr:nvGraphicFramePr>
        <xdr:cNvPr id="16" name="Gráfico 2">
          <a:extLst>
            <a:ext uri="{FF2B5EF4-FFF2-40B4-BE49-F238E27FC236}">
              <a16:creationId xmlns:a16="http://schemas.microsoft.com/office/drawing/2014/main" id="{C9AA6E5B-C63E-4E11-B4DA-155E2DB6C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550000</xdr:colOff>
      <xdr:row>5</xdr:row>
      <xdr:rowOff>241844</xdr:rowOff>
    </xdr:from>
    <xdr:to>
      <xdr:col>23</xdr:col>
      <xdr:colOff>132229</xdr:colOff>
      <xdr:row>24</xdr:row>
      <xdr:rowOff>156131</xdr:rowOff>
    </xdr:to>
    <xdr:graphicFrame macro="">
      <xdr:nvGraphicFramePr>
        <xdr:cNvPr id="23" name="Gráfico 3">
          <a:extLst>
            <a:ext uri="{FF2B5EF4-FFF2-40B4-BE49-F238E27FC236}">
              <a16:creationId xmlns:a16="http://schemas.microsoft.com/office/drawing/2014/main" id="{CF2F8719-4E83-4A94-9F33-F42305B5E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1111976</xdr:colOff>
      <xdr:row>6</xdr:row>
      <xdr:rowOff>44903</xdr:rowOff>
    </xdr:from>
    <xdr:to>
      <xdr:col>15</xdr:col>
      <xdr:colOff>387071</xdr:colOff>
      <xdr:row>24</xdr:row>
      <xdr:rowOff>108857</xdr:rowOff>
    </xdr:to>
    <xdr:graphicFrame macro="">
      <xdr:nvGraphicFramePr>
        <xdr:cNvPr id="24" name="Gráfico 11">
          <a:extLst>
            <a:ext uri="{FF2B5EF4-FFF2-40B4-BE49-F238E27FC236}">
              <a16:creationId xmlns:a16="http://schemas.microsoft.com/office/drawing/2014/main" id="{5181F982-AD92-4F8B-9115-A9BF177C4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0</xdr:colOff>
      <xdr:row>0</xdr:row>
      <xdr:rowOff>246597</xdr:rowOff>
    </xdr:from>
    <xdr:to>
      <xdr:col>1</xdr:col>
      <xdr:colOff>1226820</xdr:colOff>
      <xdr:row>0</xdr:row>
      <xdr:rowOff>708731</xdr:rowOff>
    </xdr:to>
    <xdr:pic>
      <xdr:nvPicPr>
        <xdr:cNvPr id="9" name="3 Imagen">
          <a:hlinkClick xmlns:r="http://schemas.openxmlformats.org/officeDocument/2006/relationships" r:id="rId7"/>
          <a:extLst>
            <a:ext uri="{FF2B5EF4-FFF2-40B4-BE49-F238E27FC236}">
              <a16:creationId xmlns:a16="http://schemas.microsoft.com/office/drawing/2014/main" id="{3E344A5A-F0AE-4BA3-A9C2-2A8EBE21C04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10" name="Imagen 9">
          <a:hlinkClick xmlns:r="http://schemas.openxmlformats.org/officeDocument/2006/relationships" r:id="rId9"/>
          <a:extLst>
            <a:ext uri="{FF2B5EF4-FFF2-40B4-BE49-F238E27FC236}">
              <a16:creationId xmlns:a16="http://schemas.microsoft.com/office/drawing/2014/main" id="{B5239812-F00F-4BDB-9BBA-897C3C88F5EA}"/>
            </a:ext>
          </a:extLst>
        </xdr:cNvPr>
        <xdr:cNvPicPr>
          <a:picLocks noChangeAspect="1"/>
        </xdr:cNvPicPr>
      </xdr:nvPicPr>
      <xdr:blipFill>
        <a:blip xmlns:r="http://schemas.openxmlformats.org/officeDocument/2006/relationships" r:embed="rId10"/>
        <a:srcRect/>
        <a:stretch/>
      </xdr:blipFill>
      <xdr:spPr>
        <a:xfrm>
          <a:off x="4164594" y="8391"/>
          <a:ext cx="874758" cy="874758"/>
        </a:xfrm>
        <a:prstGeom prst="rect">
          <a:avLst/>
        </a:prstGeom>
      </xdr:spPr>
    </xdr:pic>
    <xdr:clientData/>
  </xdr:twoCellAnchor>
  <xdr:twoCellAnchor editAs="absolute">
    <xdr:from>
      <xdr:col>4</xdr:col>
      <xdr:colOff>201623</xdr:colOff>
      <xdr:row>0</xdr:row>
      <xdr:rowOff>0</xdr:rowOff>
    </xdr:from>
    <xdr:to>
      <xdr:col>4</xdr:col>
      <xdr:colOff>1103899</xdr:colOff>
      <xdr:row>0</xdr:row>
      <xdr:rowOff>888583</xdr:rowOff>
    </xdr:to>
    <xdr:pic>
      <xdr:nvPicPr>
        <xdr:cNvPr id="11" name="Imagen 10">
          <a:hlinkClick xmlns:r="http://schemas.openxmlformats.org/officeDocument/2006/relationships" r:id="rId11"/>
          <a:extLst>
            <a:ext uri="{FF2B5EF4-FFF2-40B4-BE49-F238E27FC236}">
              <a16:creationId xmlns:a16="http://schemas.microsoft.com/office/drawing/2014/main" id="{5A2F965E-F1EA-4C34-9F16-FA13D202116B}"/>
            </a:ext>
          </a:extLst>
        </xdr:cNvPr>
        <xdr:cNvPicPr>
          <a:picLocks noChangeAspect="1"/>
        </xdr:cNvPicPr>
      </xdr:nvPicPr>
      <xdr:blipFill>
        <a:blip xmlns:r="http://schemas.openxmlformats.org/officeDocument/2006/relationships" r:embed="rId12"/>
        <a:srcRect/>
        <a:stretch/>
      </xdr:blipFill>
      <xdr:spPr>
        <a:xfrm>
          <a:off x="5459423" y="0"/>
          <a:ext cx="902276"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12" name="Imagen 11">
          <a:hlinkClick xmlns:r="http://schemas.openxmlformats.org/officeDocument/2006/relationships" r:id="rId13"/>
          <a:extLst>
            <a:ext uri="{FF2B5EF4-FFF2-40B4-BE49-F238E27FC236}">
              <a16:creationId xmlns:a16="http://schemas.microsoft.com/office/drawing/2014/main" id="{B9222BB1-E45A-45E6-9A0B-F1086680CB83}"/>
            </a:ext>
          </a:extLst>
        </xdr:cNvPr>
        <xdr:cNvPicPr>
          <a:picLocks noChangeAspect="1"/>
        </xdr:cNvPicPr>
      </xdr:nvPicPr>
      <xdr:blipFill>
        <a:blip xmlns:r="http://schemas.openxmlformats.org/officeDocument/2006/relationships" r:embed="rId14"/>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19" name="Imagen 18">
          <a:hlinkClick xmlns:r="http://schemas.openxmlformats.org/officeDocument/2006/relationships" r:id="rId15"/>
          <a:extLst>
            <a:ext uri="{FF2B5EF4-FFF2-40B4-BE49-F238E27FC236}">
              <a16:creationId xmlns:a16="http://schemas.microsoft.com/office/drawing/2014/main" id="{A7B77FF6-23D0-4DF9-ABA7-4D39D4CEF0F3}"/>
            </a:ext>
          </a:extLst>
        </xdr:cNvPr>
        <xdr:cNvPicPr>
          <a:picLocks noChangeAspect="1"/>
        </xdr:cNvPicPr>
      </xdr:nvPicPr>
      <xdr:blipFill>
        <a:blip xmlns:r="http://schemas.openxmlformats.org/officeDocument/2006/relationships" r:embed="rId16"/>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22" name="Graphic 2" descr="Home outline">
          <a:hlinkClick xmlns:r="http://schemas.openxmlformats.org/officeDocument/2006/relationships" r:id="rId17"/>
          <a:extLst>
            <a:ext uri="{FF2B5EF4-FFF2-40B4-BE49-F238E27FC236}">
              <a16:creationId xmlns:a16="http://schemas.microsoft.com/office/drawing/2014/main" id="{B75A579C-CC57-4AEB-B7AB-5F35A3DA050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0936435" y="281157"/>
          <a:ext cx="415459" cy="3804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542925</xdr:colOff>
      <xdr:row>1</xdr:row>
      <xdr:rowOff>238125</xdr:rowOff>
    </xdr:from>
    <xdr:to>
      <xdr:col>1</xdr:col>
      <xdr:colOff>1262925</xdr:colOff>
      <xdr:row>3</xdr:row>
      <xdr:rowOff>205650</xdr:rowOff>
    </xdr:to>
    <xdr:pic>
      <xdr:nvPicPr>
        <xdr:cNvPr id="21" name="Gráfico 32">
          <a:extLst>
            <a:ext uri="{FF2B5EF4-FFF2-40B4-BE49-F238E27FC236}">
              <a16:creationId xmlns:a16="http://schemas.microsoft.com/office/drawing/2014/main" id="{80007643-9A34-5F4D-9FA0-7D4C450AAC5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57375" y="1190625"/>
          <a:ext cx="720000" cy="720000"/>
        </a:xfrm>
        <a:prstGeom prst="rect">
          <a:avLst/>
        </a:prstGeom>
      </xdr:spPr>
    </xdr:pic>
    <xdr:clientData/>
  </xdr:twoCellAnchor>
  <xdr:twoCellAnchor>
    <xdr:from>
      <xdr:col>8</xdr:col>
      <xdr:colOff>450215</xdr:colOff>
      <xdr:row>5</xdr:row>
      <xdr:rowOff>219074</xdr:rowOff>
    </xdr:from>
    <xdr:to>
      <xdr:col>11</xdr:col>
      <xdr:colOff>152400</xdr:colOff>
      <xdr:row>18</xdr:row>
      <xdr:rowOff>217713</xdr:rowOff>
    </xdr:to>
    <xdr:graphicFrame macro="">
      <xdr:nvGraphicFramePr>
        <xdr:cNvPr id="3" name="Gráfico 2">
          <a:extLst>
            <a:ext uri="{FF2B5EF4-FFF2-40B4-BE49-F238E27FC236}">
              <a16:creationId xmlns:a16="http://schemas.microsoft.com/office/drawing/2014/main" id="{93F9C70D-0443-B24F-A5BB-83B67A2B0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542380</xdr:colOff>
      <xdr:row>6</xdr:row>
      <xdr:rowOff>19866</xdr:rowOff>
    </xdr:from>
    <xdr:to>
      <xdr:col>15</xdr:col>
      <xdr:colOff>500743</xdr:colOff>
      <xdr:row>18</xdr:row>
      <xdr:rowOff>185056</xdr:rowOff>
    </xdr:to>
    <xdr:graphicFrame macro="">
      <xdr:nvGraphicFramePr>
        <xdr:cNvPr id="4" name="Gráfico 3">
          <a:extLst>
            <a:ext uri="{FF2B5EF4-FFF2-40B4-BE49-F238E27FC236}">
              <a16:creationId xmlns:a16="http://schemas.microsoft.com/office/drawing/2014/main" id="{A3038FE7-D578-9149-8212-A369DE2F68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458622</xdr:colOff>
      <xdr:row>19</xdr:row>
      <xdr:rowOff>121601</xdr:rowOff>
    </xdr:from>
    <xdr:to>
      <xdr:col>12</xdr:col>
      <xdr:colOff>673555</xdr:colOff>
      <xdr:row>34</xdr:row>
      <xdr:rowOff>210576</xdr:rowOff>
    </xdr:to>
    <xdr:graphicFrame macro="">
      <xdr:nvGraphicFramePr>
        <xdr:cNvPr id="5" name="Gráfico 4">
          <a:extLst>
            <a:ext uri="{FF2B5EF4-FFF2-40B4-BE49-F238E27FC236}">
              <a16:creationId xmlns:a16="http://schemas.microsoft.com/office/drawing/2014/main" id="{6BEC9AA2-B913-0C41-946C-D5D2AFBD24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796562</xdr:colOff>
      <xdr:row>20</xdr:row>
      <xdr:rowOff>118745</xdr:rowOff>
    </xdr:from>
    <xdr:to>
      <xdr:col>17</xdr:col>
      <xdr:colOff>426448</xdr:colOff>
      <xdr:row>35</xdr:row>
      <xdr:rowOff>149044</xdr:rowOff>
    </xdr:to>
    <mc:AlternateContent xmlns:mc="http://schemas.openxmlformats.org/markup-compatibility/2006">
      <mc:Choice xmlns:cx1="http://schemas.microsoft.com/office/drawing/2015/9/8/chartex" Requires="cx1">
        <xdr:graphicFrame macro="">
          <xdr:nvGraphicFramePr>
            <xdr:cNvPr id="6" name="Gráfico 5">
              <a:extLst>
                <a:ext uri="{FF2B5EF4-FFF2-40B4-BE49-F238E27FC236}">
                  <a16:creationId xmlns:a16="http://schemas.microsoft.com/office/drawing/2014/main" id="{675FE49D-F9F8-7444-B49B-C2C96093262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6981442" y="5833745"/>
              <a:ext cx="6373586" cy="3482159"/>
            </a:xfrm>
            <a:prstGeom prst="rect">
              <a:avLst/>
            </a:prstGeom>
            <a:solidFill>
              <a:prstClr val="white"/>
            </a:solidFill>
            <a:ln w="1">
              <a:solidFill>
                <a:prstClr val="green"/>
              </a:solidFill>
            </a:ln>
          </xdr:spPr>
          <xdr:txBody>
            <a:bodyPr vertOverflow="clip" horzOverflow="clip"/>
            <a:lstStyle/>
            <a:p>
              <a:r>
                <a:rPr lang="es-ES" sz="1100"/>
                <a:t>This chart isn't available in your version of Excel.
Editing this shape or saving this workbook into a different file format will permanently break the chart.</a:t>
              </a:r>
            </a:p>
          </xdr:txBody>
        </xdr:sp>
      </mc:Fallback>
    </mc:AlternateContent>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7"/>
          <a:extLst>
            <a:ext uri="{FF2B5EF4-FFF2-40B4-BE49-F238E27FC236}">
              <a16:creationId xmlns:a16="http://schemas.microsoft.com/office/drawing/2014/main" id="{77201F56-1D6E-492D-95F3-8FEC6B8086B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7" name="Imagen 6">
          <a:hlinkClick xmlns:r="http://schemas.openxmlformats.org/officeDocument/2006/relationships" r:id="rId9"/>
          <a:extLst>
            <a:ext uri="{FF2B5EF4-FFF2-40B4-BE49-F238E27FC236}">
              <a16:creationId xmlns:a16="http://schemas.microsoft.com/office/drawing/2014/main" id="{404F1C30-A023-40B4-9D0C-3C93DB17CB88}"/>
            </a:ext>
          </a:extLst>
        </xdr:cNvPr>
        <xdr:cNvPicPr>
          <a:picLocks noChangeAspect="1"/>
        </xdr:cNvPicPr>
      </xdr:nvPicPr>
      <xdr:blipFill>
        <a:blip xmlns:r="http://schemas.openxmlformats.org/officeDocument/2006/relationships" r:embed="rId10"/>
        <a:srcRect/>
        <a:stretch/>
      </xdr:blipFill>
      <xdr:spPr>
        <a:xfrm>
          <a:off x="4164594" y="8391"/>
          <a:ext cx="874758" cy="874758"/>
        </a:xfrm>
        <a:prstGeom prst="rect">
          <a:avLst/>
        </a:prstGeom>
      </xdr:spPr>
    </xdr:pic>
    <xdr:clientData/>
  </xdr:twoCellAnchor>
  <xdr:twoCellAnchor editAs="absolute">
    <xdr:from>
      <xdr:col>4</xdr:col>
      <xdr:colOff>201623</xdr:colOff>
      <xdr:row>0</xdr:row>
      <xdr:rowOff>0</xdr:rowOff>
    </xdr:from>
    <xdr:to>
      <xdr:col>4</xdr:col>
      <xdr:colOff>1103899</xdr:colOff>
      <xdr:row>0</xdr:row>
      <xdr:rowOff>888583</xdr:rowOff>
    </xdr:to>
    <xdr:pic>
      <xdr:nvPicPr>
        <xdr:cNvPr id="8" name="Imagen 7">
          <a:hlinkClick xmlns:r="http://schemas.openxmlformats.org/officeDocument/2006/relationships" r:id="rId11"/>
          <a:extLst>
            <a:ext uri="{FF2B5EF4-FFF2-40B4-BE49-F238E27FC236}">
              <a16:creationId xmlns:a16="http://schemas.microsoft.com/office/drawing/2014/main" id="{4C6123DA-E97C-48EB-AEC3-41E6A57FCB74}"/>
            </a:ext>
          </a:extLst>
        </xdr:cNvPr>
        <xdr:cNvPicPr>
          <a:picLocks noChangeAspect="1"/>
        </xdr:cNvPicPr>
      </xdr:nvPicPr>
      <xdr:blipFill>
        <a:blip xmlns:r="http://schemas.openxmlformats.org/officeDocument/2006/relationships" r:embed="rId12"/>
        <a:srcRect/>
        <a:stretch/>
      </xdr:blipFill>
      <xdr:spPr>
        <a:xfrm>
          <a:off x="5459423" y="0"/>
          <a:ext cx="902276"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9" name="Imagen 8">
          <a:hlinkClick xmlns:r="http://schemas.openxmlformats.org/officeDocument/2006/relationships" r:id="rId13"/>
          <a:extLst>
            <a:ext uri="{FF2B5EF4-FFF2-40B4-BE49-F238E27FC236}">
              <a16:creationId xmlns:a16="http://schemas.microsoft.com/office/drawing/2014/main" id="{4D143BC3-9A12-4CAF-95D5-57F841C7A604}"/>
            </a:ext>
          </a:extLst>
        </xdr:cNvPr>
        <xdr:cNvPicPr>
          <a:picLocks noChangeAspect="1"/>
        </xdr:cNvPicPr>
      </xdr:nvPicPr>
      <xdr:blipFill>
        <a:blip xmlns:r="http://schemas.openxmlformats.org/officeDocument/2006/relationships" r:embed="rId14"/>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10" name="Imagen 9">
          <a:hlinkClick xmlns:r="http://schemas.openxmlformats.org/officeDocument/2006/relationships" r:id="rId15"/>
          <a:extLst>
            <a:ext uri="{FF2B5EF4-FFF2-40B4-BE49-F238E27FC236}">
              <a16:creationId xmlns:a16="http://schemas.microsoft.com/office/drawing/2014/main" id="{CE026954-CA16-4FFF-9CDE-172BF19304CA}"/>
            </a:ext>
          </a:extLst>
        </xdr:cNvPr>
        <xdr:cNvPicPr>
          <a:picLocks noChangeAspect="1"/>
        </xdr:cNvPicPr>
      </xdr:nvPicPr>
      <xdr:blipFill>
        <a:blip xmlns:r="http://schemas.openxmlformats.org/officeDocument/2006/relationships" r:embed="rId16"/>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11" name="Graphic 2" descr="Home outline">
          <a:hlinkClick xmlns:r="http://schemas.openxmlformats.org/officeDocument/2006/relationships" r:id="rId17"/>
          <a:extLst>
            <a:ext uri="{FF2B5EF4-FFF2-40B4-BE49-F238E27FC236}">
              <a16:creationId xmlns:a16="http://schemas.microsoft.com/office/drawing/2014/main" id="{AA758847-D347-408B-9E7C-AB516481DCB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0936435" y="281157"/>
          <a:ext cx="415459" cy="3804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476250</xdr:colOff>
      <xdr:row>1</xdr:row>
      <xdr:rowOff>238125</xdr:rowOff>
    </xdr:from>
    <xdr:to>
      <xdr:col>1</xdr:col>
      <xdr:colOff>1196250</xdr:colOff>
      <xdr:row>3</xdr:row>
      <xdr:rowOff>205650</xdr:rowOff>
    </xdr:to>
    <xdr:pic>
      <xdr:nvPicPr>
        <xdr:cNvPr id="21" name="Gráfico 60">
          <a:extLst>
            <a:ext uri="{FF2B5EF4-FFF2-40B4-BE49-F238E27FC236}">
              <a16:creationId xmlns:a16="http://schemas.microsoft.com/office/drawing/2014/main" id="{60EC7AC2-80D1-0E4E-AD01-1884B7FF86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790700" y="1190625"/>
          <a:ext cx="720000" cy="720000"/>
        </a:xfrm>
        <a:prstGeom prst="rect">
          <a:avLst/>
        </a:prstGeom>
      </xdr:spPr>
    </xdr:pic>
    <xdr:clientData/>
  </xdr:twoCellAnchor>
  <xdr:twoCellAnchor>
    <xdr:from>
      <xdr:col>7</xdr:col>
      <xdr:colOff>987650</xdr:colOff>
      <xdr:row>6</xdr:row>
      <xdr:rowOff>25252</xdr:rowOff>
    </xdr:from>
    <xdr:to>
      <xdr:col>11</xdr:col>
      <xdr:colOff>114981</xdr:colOff>
      <xdr:row>11</xdr:row>
      <xdr:rowOff>1167168</xdr:rowOff>
    </xdr:to>
    <xdr:graphicFrame macro="">
      <xdr:nvGraphicFramePr>
        <xdr:cNvPr id="2" name="Gráfico 1">
          <a:extLst>
            <a:ext uri="{FF2B5EF4-FFF2-40B4-BE49-F238E27FC236}">
              <a16:creationId xmlns:a16="http://schemas.microsoft.com/office/drawing/2014/main" id="{74862241-D55B-B442-B9C0-3786072228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907675</xdr:colOff>
      <xdr:row>6</xdr:row>
      <xdr:rowOff>26452</xdr:rowOff>
    </xdr:from>
    <xdr:to>
      <xdr:col>14</xdr:col>
      <xdr:colOff>1053912</xdr:colOff>
      <xdr:row>11</xdr:row>
      <xdr:rowOff>1317719</xdr:rowOff>
    </xdr:to>
    <xdr:pic>
      <xdr:nvPicPr>
        <xdr:cNvPr id="3" name="Imagen 2">
          <a:extLst>
            <a:ext uri="{FF2B5EF4-FFF2-40B4-BE49-F238E27FC236}">
              <a16:creationId xmlns:a16="http://schemas.microsoft.com/office/drawing/2014/main" id="{BB0EF52D-E099-F34F-A9F6-0D8E7AD4E010}"/>
            </a:ext>
          </a:extLst>
        </xdr:cNvPr>
        <xdr:cNvPicPr>
          <a:picLocks noChangeAspect="1"/>
        </xdr:cNvPicPr>
      </xdr:nvPicPr>
      <xdr:blipFill>
        <a:blip xmlns:r="http://schemas.openxmlformats.org/officeDocument/2006/relationships" r:embed="rId4"/>
        <a:stretch>
          <a:fillRect/>
        </a:stretch>
      </xdr:blipFill>
      <xdr:spPr>
        <a:xfrm>
          <a:off x="13704793" y="2469334"/>
          <a:ext cx="4078941" cy="2411295"/>
        </a:xfrm>
        <a:prstGeom prst="rect">
          <a:avLst/>
        </a:prstGeom>
      </xdr:spPr>
    </xdr:pic>
    <xdr:clientData/>
  </xdr:twoCellAnchor>
  <xdr:twoCellAnchor editAs="absolute">
    <xdr:from>
      <xdr:col>1</xdr:col>
      <xdr:colOff>0</xdr:colOff>
      <xdr:row>0</xdr:row>
      <xdr:rowOff>246597</xdr:rowOff>
    </xdr:from>
    <xdr:to>
      <xdr:col>1</xdr:col>
      <xdr:colOff>1226820</xdr:colOff>
      <xdr:row>0</xdr:row>
      <xdr:rowOff>708731</xdr:rowOff>
    </xdr:to>
    <xdr:pic>
      <xdr:nvPicPr>
        <xdr:cNvPr id="4" name="3 Imagen">
          <a:hlinkClick xmlns:r="http://schemas.openxmlformats.org/officeDocument/2006/relationships" r:id="rId5"/>
          <a:extLst>
            <a:ext uri="{FF2B5EF4-FFF2-40B4-BE49-F238E27FC236}">
              <a16:creationId xmlns:a16="http://schemas.microsoft.com/office/drawing/2014/main" id="{A771CAA2-50B3-4BB2-9D20-7F61EDDCDB8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5" name="Imagen 4">
          <a:hlinkClick xmlns:r="http://schemas.openxmlformats.org/officeDocument/2006/relationships" r:id="rId7"/>
          <a:extLst>
            <a:ext uri="{FF2B5EF4-FFF2-40B4-BE49-F238E27FC236}">
              <a16:creationId xmlns:a16="http://schemas.microsoft.com/office/drawing/2014/main" id="{5610D292-2F46-4E35-9574-E6A3B8C3DF47}"/>
            </a:ext>
          </a:extLst>
        </xdr:cNvPr>
        <xdr:cNvPicPr>
          <a:picLocks noChangeAspect="1"/>
        </xdr:cNvPicPr>
      </xdr:nvPicPr>
      <xdr:blipFill>
        <a:blip xmlns:r="http://schemas.openxmlformats.org/officeDocument/2006/relationships" r:embed="rId8"/>
        <a:srcRect/>
        <a:stretch/>
      </xdr:blipFill>
      <xdr:spPr>
        <a:xfrm>
          <a:off x="4164594" y="8391"/>
          <a:ext cx="874758" cy="874758"/>
        </a:xfrm>
        <a:prstGeom prst="rect">
          <a:avLst/>
        </a:prstGeom>
      </xdr:spPr>
    </xdr:pic>
    <xdr:clientData/>
  </xdr:twoCellAnchor>
  <xdr:twoCellAnchor editAs="absolute">
    <xdr:from>
      <xdr:col>4</xdr:col>
      <xdr:colOff>201623</xdr:colOff>
      <xdr:row>0</xdr:row>
      <xdr:rowOff>0</xdr:rowOff>
    </xdr:from>
    <xdr:to>
      <xdr:col>4</xdr:col>
      <xdr:colOff>1103899</xdr:colOff>
      <xdr:row>0</xdr:row>
      <xdr:rowOff>888583</xdr:rowOff>
    </xdr:to>
    <xdr:pic>
      <xdr:nvPicPr>
        <xdr:cNvPr id="6" name="Imagen 5">
          <a:hlinkClick xmlns:r="http://schemas.openxmlformats.org/officeDocument/2006/relationships" r:id="rId9"/>
          <a:extLst>
            <a:ext uri="{FF2B5EF4-FFF2-40B4-BE49-F238E27FC236}">
              <a16:creationId xmlns:a16="http://schemas.microsoft.com/office/drawing/2014/main" id="{997459AE-44E9-48C9-96B9-B597891FCD3F}"/>
            </a:ext>
          </a:extLst>
        </xdr:cNvPr>
        <xdr:cNvPicPr>
          <a:picLocks noChangeAspect="1"/>
        </xdr:cNvPicPr>
      </xdr:nvPicPr>
      <xdr:blipFill>
        <a:blip xmlns:r="http://schemas.openxmlformats.org/officeDocument/2006/relationships" r:embed="rId10"/>
        <a:srcRect/>
        <a:stretch/>
      </xdr:blipFill>
      <xdr:spPr>
        <a:xfrm>
          <a:off x="5459423" y="0"/>
          <a:ext cx="902276"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7" name="Imagen 6">
          <a:hlinkClick xmlns:r="http://schemas.openxmlformats.org/officeDocument/2006/relationships" r:id="rId11"/>
          <a:extLst>
            <a:ext uri="{FF2B5EF4-FFF2-40B4-BE49-F238E27FC236}">
              <a16:creationId xmlns:a16="http://schemas.microsoft.com/office/drawing/2014/main" id="{821057E0-8E09-4FA1-95B0-A2E8181DC4F9}"/>
            </a:ext>
          </a:extLst>
        </xdr:cNvPr>
        <xdr:cNvPicPr>
          <a:picLocks noChangeAspect="1"/>
        </xdr:cNvPicPr>
      </xdr:nvPicPr>
      <xdr:blipFill>
        <a:blip xmlns:r="http://schemas.openxmlformats.org/officeDocument/2006/relationships" r:embed="rId12"/>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8" name="Imagen 7">
          <a:hlinkClick xmlns:r="http://schemas.openxmlformats.org/officeDocument/2006/relationships" r:id="rId13"/>
          <a:extLst>
            <a:ext uri="{FF2B5EF4-FFF2-40B4-BE49-F238E27FC236}">
              <a16:creationId xmlns:a16="http://schemas.microsoft.com/office/drawing/2014/main" id="{05FB7C76-35B2-4D1C-9CDB-B5F7255815CA}"/>
            </a:ext>
          </a:extLst>
        </xdr:cNvPr>
        <xdr:cNvPicPr>
          <a:picLocks noChangeAspect="1"/>
        </xdr:cNvPicPr>
      </xdr:nvPicPr>
      <xdr:blipFill>
        <a:blip xmlns:r="http://schemas.openxmlformats.org/officeDocument/2006/relationships" r:embed="rId14"/>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9" name="Graphic 2" descr="Home outline">
          <a:hlinkClick xmlns:r="http://schemas.openxmlformats.org/officeDocument/2006/relationships" r:id="rId15"/>
          <a:extLst>
            <a:ext uri="{FF2B5EF4-FFF2-40B4-BE49-F238E27FC236}">
              <a16:creationId xmlns:a16="http://schemas.microsoft.com/office/drawing/2014/main" id="{CDBC12E6-DF0B-4807-8077-DFBD66EB1271}"/>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0936435" y="281157"/>
          <a:ext cx="415459" cy="3804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469479</xdr:colOff>
      <xdr:row>2</xdr:row>
      <xdr:rowOff>0</xdr:rowOff>
    </xdr:from>
    <xdr:to>
      <xdr:col>1</xdr:col>
      <xdr:colOff>1189479</xdr:colOff>
      <xdr:row>3</xdr:row>
      <xdr:rowOff>215175</xdr:rowOff>
    </xdr:to>
    <xdr:pic>
      <xdr:nvPicPr>
        <xdr:cNvPr id="21" name="Gráfico 34">
          <a:extLst>
            <a:ext uri="{FF2B5EF4-FFF2-40B4-BE49-F238E27FC236}">
              <a16:creationId xmlns:a16="http://schemas.microsoft.com/office/drawing/2014/main" id="{21EECDB5-5122-1D48-8508-FDEDAEEFA3EE}"/>
            </a:ext>
          </a:extLst>
        </xdr:cNvPr>
        <xdr:cNvPicPr>
          <a:picLocks noChangeAspect="1"/>
        </xdr:cNvPicPr>
      </xdr:nvPicPr>
      <xdr:blipFill>
        <a:blip xmlns:r="http://schemas.openxmlformats.org/officeDocument/2006/relationships" r:embed="rId1"/>
        <a:stretch/>
      </xdr:blipFill>
      <xdr:spPr>
        <a:xfrm>
          <a:off x="1783929" y="1200150"/>
          <a:ext cx="720000" cy="720000"/>
        </a:xfrm>
        <a:prstGeom prst="rect">
          <a:avLst/>
        </a:prstGeom>
      </xdr:spPr>
    </xdr:pic>
    <xdr:clientData/>
  </xdr:twoCellAnchor>
  <xdr:twoCellAnchor editAs="absolute">
    <xdr:from>
      <xdr:col>2</xdr:col>
      <xdr:colOff>15421</xdr:colOff>
      <xdr:row>11</xdr:row>
      <xdr:rowOff>205195</xdr:rowOff>
    </xdr:from>
    <xdr:to>
      <xdr:col>5</xdr:col>
      <xdr:colOff>334340</xdr:colOff>
      <xdr:row>23</xdr:row>
      <xdr:rowOff>66539</xdr:rowOff>
    </xdr:to>
    <xdr:graphicFrame macro="">
      <xdr:nvGraphicFramePr>
        <xdr:cNvPr id="11" name="Gráfico 10">
          <a:extLst>
            <a:ext uri="{FF2B5EF4-FFF2-40B4-BE49-F238E27FC236}">
              <a16:creationId xmlns:a16="http://schemas.microsoft.com/office/drawing/2014/main" id="{97C3553F-4F2D-5946-A7CD-5545CEAFA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597539</xdr:colOff>
      <xdr:row>11</xdr:row>
      <xdr:rowOff>198210</xdr:rowOff>
    </xdr:from>
    <xdr:to>
      <xdr:col>8</xdr:col>
      <xdr:colOff>824862</xdr:colOff>
      <xdr:row>23</xdr:row>
      <xdr:rowOff>63043</xdr:rowOff>
    </xdr:to>
    <xdr:graphicFrame macro="">
      <xdr:nvGraphicFramePr>
        <xdr:cNvPr id="12" name="Gráfico 11">
          <a:extLst>
            <a:ext uri="{FF2B5EF4-FFF2-40B4-BE49-F238E27FC236}">
              <a16:creationId xmlns:a16="http://schemas.microsoft.com/office/drawing/2014/main" id="{E787990B-1B93-BF4B-A2D1-C138BD870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217624</xdr:colOff>
      <xdr:row>11</xdr:row>
      <xdr:rowOff>157039</xdr:rowOff>
    </xdr:from>
    <xdr:to>
      <xdr:col>12</xdr:col>
      <xdr:colOff>512108</xdr:colOff>
      <xdr:row>23</xdr:row>
      <xdr:rowOff>58860</xdr:rowOff>
    </xdr:to>
    <xdr:graphicFrame macro="">
      <xdr:nvGraphicFramePr>
        <xdr:cNvPr id="13" name="Gráfico 12">
          <a:extLst>
            <a:ext uri="{FF2B5EF4-FFF2-40B4-BE49-F238E27FC236}">
              <a16:creationId xmlns:a16="http://schemas.microsoft.com/office/drawing/2014/main" id="{7D88B549-C2F4-9348-A035-BDFC4939D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809728</xdr:colOff>
      <xdr:row>11</xdr:row>
      <xdr:rowOff>193239</xdr:rowOff>
    </xdr:from>
    <xdr:to>
      <xdr:col>15</xdr:col>
      <xdr:colOff>989915</xdr:colOff>
      <xdr:row>23</xdr:row>
      <xdr:rowOff>61952</xdr:rowOff>
    </xdr:to>
    <xdr:graphicFrame macro="">
      <xdr:nvGraphicFramePr>
        <xdr:cNvPr id="14" name="Gráfico 13">
          <a:extLst>
            <a:ext uri="{FF2B5EF4-FFF2-40B4-BE49-F238E27FC236}">
              <a16:creationId xmlns:a16="http://schemas.microsoft.com/office/drawing/2014/main" id="{DD75214D-79EE-974E-B2FC-A1EAF5C29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xdr:col>
      <xdr:colOff>0</xdr:colOff>
      <xdr:row>0</xdr:row>
      <xdr:rowOff>246597</xdr:rowOff>
    </xdr:from>
    <xdr:to>
      <xdr:col>1</xdr:col>
      <xdr:colOff>1226820</xdr:colOff>
      <xdr:row>0</xdr:row>
      <xdr:rowOff>708731</xdr:rowOff>
    </xdr:to>
    <xdr:pic>
      <xdr:nvPicPr>
        <xdr:cNvPr id="2" name="3 Imagen">
          <a:hlinkClick xmlns:r="http://schemas.openxmlformats.org/officeDocument/2006/relationships" r:id="rId6"/>
          <a:extLst>
            <a:ext uri="{FF2B5EF4-FFF2-40B4-BE49-F238E27FC236}">
              <a16:creationId xmlns:a16="http://schemas.microsoft.com/office/drawing/2014/main" id="{52CA900D-8EFB-4E46-8DB6-EE5193A1C0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14450" y="246597"/>
          <a:ext cx="1226820" cy="462134"/>
        </a:xfrm>
        <a:prstGeom prst="rect">
          <a:avLst/>
        </a:prstGeom>
      </xdr:spPr>
    </xdr:pic>
    <xdr:clientData/>
  </xdr:twoCellAnchor>
  <xdr:twoCellAnchor editAs="absolute">
    <xdr:from>
      <xdr:col>3</xdr:col>
      <xdr:colOff>221244</xdr:colOff>
      <xdr:row>0</xdr:row>
      <xdr:rowOff>8391</xdr:rowOff>
    </xdr:from>
    <xdr:to>
      <xdr:col>3</xdr:col>
      <xdr:colOff>1096002</xdr:colOff>
      <xdr:row>0</xdr:row>
      <xdr:rowOff>883149</xdr:rowOff>
    </xdr:to>
    <xdr:pic>
      <xdr:nvPicPr>
        <xdr:cNvPr id="3" name="Imagen 2">
          <a:hlinkClick xmlns:r="http://schemas.openxmlformats.org/officeDocument/2006/relationships" r:id="rId8"/>
          <a:extLst>
            <a:ext uri="{FF2B5EF4-FFF2-40B4-BE49-F238E27FC236}">
              <a16:creationId xmlns:a16="http://schemas.microsoft.com/office/drawing/2014/main" id="{E6E353F8-BEC7-4E76-95A7-80CF28802716}"/>
            </a:ext>
          </a:extLst>
        </xdr:cNvPr>
        <xdr:cNvPicPr>
          <a:picLocks noChangeAspect="1"/>
        </xdr:cNvPicPr>
      </xdr:nvPicPr>
      <xdr:blipFill>
        <a:blip xmlns:r="http://schemas.openxmlformats.org/officeDocument/2006/relationships" r:embed="rId9"/>
        <a:srcRect/>
        <a:stretch/>
      </xdr:blipFill>
      <xdr:spPr>
        <a:xfrm>
          <a:off x="4164594" y="8391"/>
          <a:ext cx="874758" cy="874758"/>
        </a:xfrm>
        <a:prstGeom prst="rect">
          <a:avLst/>
        </a:prstGeom>
      </xdr:spPr>
    </xdr:pic>
    <xdr:clientData/>
  </xdr:twoCellAnchor>
  <xdr:twoCellAnchor editAs="absolute">
    <xdr:from>
      <xdr:col>4</xdr:col>
      <xdr:colOff>201623</xdr:colOff>
      <xdr:row>0</xdr:row>
      <xdr:rowOff>0</xdr:rowOff>
    </xdr:from>
    <xdr:to>
      <xdr:col>4</xdr:col>
      <xdr:colOff>1103899</xdr:colOff>
      <xdr:row>0</xdr:row>
      <xdr:rowOff>888583</xdr:rowOff>
    </xdr:to>
    <xdr:pic>
      <xdr:nvPicPr>
        <xdr:cNvPr id="4" name="Imagen 3">
          <a:hlinkClick xmlns:r="http://schemas.openxmlformats.org/officeDocument/2006/relationships" r:id="rId10"/>
          <a:extLst>
            <a:ext uri="{FF2B5EF4-FFF2-40B4-BE49-F238E27FC236}">
              <a16:creationId xmlns:a16="http://schemas.microsoft.com/office/drawing/2014/main" id="{0BAD52C8-65CB-40D3-8D21-3BB5CE44AD4A}"/>
            </a:ext>
          </a:extLst>
        </xdr:cNvPr>
        <xdr:cNvPicPr>
          <a:picLocks noChangeAspect="1"/>
        </xdr:cNvPicPr>
      </xdr:nvPicPr>
      <xdr:blipFill>
        <a:blip xmlns:r="http://schemas.openxmlformats.org/officeDocument/2006/relationships" r:embed="rId11"/>
        <a:srcRect/>
        <a:stretch/>
      </xdr:blipFill>
      <xdr:spPr>
        <a:xfrm>
          <a:off x="5459423" y="0"/>
          <a:ext cx="902276" cy="888583"/>
        </a:xfrm>
        <a:prstGeom prst="rect">
          <a:avLst/>
        </a:prstGeom>
      </xdr:spPr>
    </xdr:pic>
    <xdr:clientData/>
  </xdr:twoCellAnchor>
  <xdr:twoCellAnchor editAs="absolute">
    <xdr:from>
      <xdr:col>5</xdr:col>
      <xdr:colOff>198612</xdr:colOff>
      <xdr:row>0</xdr:row>
      <xdr:rowOff>0</xdr:rowOff>
    </xdr:from>
    <xdr:to>
      <xdr:col>5</xdr:col>
      <xdr:colOff>1106609</xdr:colOff>
      <xdr:row>0</xdr:row>
      <xdr:rowOff>888583</xdr:rowOff>
    </xdr:to>
    <xdr:pic>
      <xdr:nvPicPr>
        <xdr:cNvPr id="5" name="Imagen 4">
          <a:hlinkClick xmlns:r="http://schemas.openxmlformats.org/officeDocument/2006/relationships" r:id="rId12"/>
          <a:extLst>
            <a:ext uri="{FF2B5EF4-FFF2-40B4-BE49-F238E27FC236}">
              <a16:creationId xmlns:a16="http://schemas.microsoft.com/office/drawing/2014/main" id="{1724B796-4134-471E-BB38-C36575862934}"/>
            </a:ext>
          </a:extLst>
        </xdr:cNvPr>
        <xdr:cNvPicPr>
          <a:picLocks noChangeAspect="1"/>
        </xdr:cNvPicPr>
      </xdr:nvPicPr>
      <xdr:blipFill>
        <a:blip xmlns:r="http://schemas.openxmlformats.org/officeDocument/2006/relationships" r:embed="rId13"/>
        <a:srcRect/>
        <a:stretch/>
      </xdr:blipFill>
      <xdr:spPr>
        <a:xfrm>
          <a:off x="6770862" y="0"/>
          <a:ext cx="907997" cy="888583"/>
        </a:xfrm>
        <a:prstGeom prst="rect">
          <a:avLst/>
        </a:prstGeom>
      </xdr:spPr>
    </xdr:pic>
    <xdr:clientData/>
  </xdr:twoCellAnchor>
  <xdr:twoCellAnchor editAs="absolute">
    <xdr:from>
      <xdr:col>7</xdr:col>
      <xdr:colOff>199385</xdr:colOff>
      <xdr:row>0</xdr:row>
      <xdr:rowOff>0</xdr:rowOff>
    </xdr:from>
    <xdr:to>
      <xdr:col>7</xdr:col>
      <xdr:colOff>1116911</xdr:colOff>
      <xdr:row>0</xdr:row>
      <xdr:rowOff>888583</xdr:rowOff>
    </xdr:to>
    <xdr:pic>
      <xdr:nvPicPr>
        <xdr:cNvPr id="6" name="Imagen 5">
          <a:hlinkClick xmlns:r="http://schemas.openxmlformats.org/officeDocument/2006/relationships" r:id="rId14"/>
          <a:extLst>
            <a:ext uri="{FF2B5EF4-FFF2-40B4-BE49-F238E27FC236}">
              <a16:creationId xmlns:a16="http://schemas.microsoft.com/office/drawing/2014/main" id="{7234ECCA-0410-4F7B-9163-F70EF816D299}"/>
            </a:ext>
          </a:extLst>
        </xdr:cNvPr>
        <xdr:cNvPicPr>
          <a:picLocks noChangeAspect="1"/>
        </xdr:cNvPicPr>
      </xdr:nvPicPr>
      <xdr:blipFill>
        <a:blip xmlns:r="http://schemas.openxmlformats.org/officeDocument/2006/relationships" r:embed="rId15"/>
        <a:srcRect/>
        <a:stretch/>
      </xdr:blipFill>
      <xdr:spPr>
        <a:xfrm>
          <a:off x="9400535" y="0"/>
          <a:ext cx="917526" cy="888583"/>
        </a:xfrm>
        <a:prstGeom prst="rect">
          <a:avLst/>
        </a:prstGeom>
      </xdr:spPr>
    </xdr:pic>
    <xdr:clientData/>
  </xdr:twoCellAnchor>
  <xdr:twoCellAnchor editAs="absolute">
    <xdr:from>
      <xdr:col>8</xdr:col>
      <xdr:colOff>420835</xdr:colOff>
      <xdr:row>0</xdr:row>
      <xdr:rowOff>281157</xdr:rowOff>
    </xdr:from>
    <xdr:to>
      <xdr:col>8</xdr:col>
      <xdr:colOff>836294</xdr:colOff>
      <xdr:row>0</xdr:row>
      <xdr:rowOff>661568</xdr:rowOff>
    </xdr:to>
    <xdr:pic>
      <xdr:nvPicPr>
        <xdr:cNvPr id="7" name="Graphic 2" descr="Home outline">
          <a:hlinkClick xmlns:r="http://schemas.openxmlformats.org/officeDocument/2006/relationships" r:id="rId16"/>
          <a:extLst>
            <a:ext uri="{FF2B5EF4-FFF2-40B4-BE49-F238E27FC236}">
              <a16:creationId xmlns:a16="http://schemas.microsoft.com/office/drawing/2014/main" id="{82217126-C4BA-4C4C-ADD4-2D7F6FDB4C0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0936435" y="281157"/>
          <a:ext cx="415459" cy="3804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3960000</xdr:colOff>
      <xdr:row>32</xdr:row>
      <xdr:rowOff>118412</xdr:rowOff>
    </xdr:to>
    <xdr:pic>
      <xdr:nvPicPr>
        <xdr:cNvPr id="3" name="Imagen 2">
          <a:extLst>
            <a:ext uri="{FF2B5EF4-FFF2-40B4-BE49-F238E27FC236}">
              <a16:creationId xmlns:a16="http://schemas.microsoft.com/office/drawing/2014/main" id="{2C986397-0562-4976-936E-7188D9B2C093}"/>
            </a:ext>
          </a:extLst>
        </xdr:cNvPr>
        <xdr:cNvPicPr>
          <a:picLocks noChangeAspect="1"/>
        </xdr:cNvPicPr>
      </xdr:nvPicPr>
      <xdr:blipFill>
        <a:blip xmlns:r="http://schemas.openxmlformats.org/officeDocument/2006/relationships" r:embed="rId1"/>
        <a:stretch/>
      </xdr:blipFill>
      <xdr:spPr>
        <a:xfrm>
          <a:off x="7829550" y="2505075"/>
          <a:ext cx="3960000" cy="4347512"/>
        </a:xfrm>
        <a:prstGeom prst="rect">
          <a:avLst/>
        </a:prstGeom>
      </xdr:spPr>
    </xdr:pic>
    <xdr:clientData/>
  </xdr:twoCellAnchor>
  <xdr:twoCellAnchor editAs="absolute">
    <xdr:from>
      <xdr:col>1</xdr:col>
      <xdr:colOff>57150</xdr:colOff>
      <xdr:row>2</xdr:row>
      <xdr:rowOff>0</xdr:rowOff>
    </xdr:from>
    <xdr:to>
      <xdr:col>1</xdr:col>
      <xdr:colOff>6177150</xdr:colOff>
      <xdr:row>25</xdr:row>
      <xdr:rowOff>455005</xdr:rowOff>
    </xdr:to>
    <xdr:pic>
      <xdr:nvPicPr>
        <xdr:cNvPr id="2" name="Imagen 1">
          <a:extLst>
            <a:ext uri="{FF2B5EF4-FFF2-40B4-BE49-F238E27FC236}">
              <a16:creationId xmlns:a16="http://schemas.microsoft.com/office/drawing/2014/main" id="{B7B9B2B6-ABAF-4B1E-B491-0DDD3E9FEED0}"/>
            </a:ext>
          </a:extLst>
        </xdr:cNvPr>
        <xdr:cNvPicPr>
          <a:picLocks noChangeAspect="1"/>
        </xdr:cNvPicPr>
      </xdr:nvPicPr>
      <xdr:blipFill rotWithShape="1">
        <a:blip xmlns:r="http://schemas.openxmlformats.org/officeDocument/2006/relationships" r:embed="rId2"/>
        <a:srcRect l="1891" r="2226"/>
        <a:stretch/>
      </xdr:blipFill>
      <xdr:spPr>
        <a:xfrm>
          <a:off x="1371600" y="1200150"/>
          <a:ext cx="6120000" cy="4512655"/>
        </a:xfrm>
        <a:prstGeom prst="rect">
          <a:avLst/>
        </a:prstGeom>
      </xdr:spPr>
    </xdr:pic>
    <xdr:clientData/>
  </xdr:twoCellAnchor>
  <xdr:twoCellAnchor editAs="absolute">
    <xdr:from>
      <xdr:col>1</xdr:col>
      <xdr:colOff>66675</xdr:colOff>
      <xdr:row>0</xdr:row>
      <xdr:rowOff>246597</xdr:rowOff>
    </xdr:from>
    <xdr:to>
      <xdr:col>1</xdr:col>
      <xdr:colOff>1293495</xdr:colOff>
      <xdr:row>0</xdr:row>
      <xdr:rowOff>708731</xdr:rowOff>
    </xdr:to>
    <xdr:pic>
      <xdr:nvPicPr>
        <xdr:cNvPr id="4" name="3 Imagen">
          <a:hlinkClick xmlns:r="http://schemas.openxmlformats.org/officeDocument/2006/relationships" r:id="rId3"/>
          <a:extLst>
            <a:ext uri="{FF2B5EF4-FFF2-40B4-BE49-F238E27FC236}">
              <a16:creationId xmlns:a16="http://schemas.microsoft.com/office/drawing/2014/main" id="{5A3C5480-DC53-4147-8FA7-DFC394AA96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81125" y="246597"/>
          <a:ext cx="1226820" cy="462134"/>
        </a:xfrm>
        <a:prstGeom prst="rect">
          <a:avLst/>
        </a:prstGeom>
      </xdr:spPr>
    </xdr:pic>
    <xdr:clientData/>
  </xdr:twoCellAnchor>
  <xdr:twoCellAnchor editAs="absolute">
    <xdr:from>
      <xdr:col>1</xdr:col>
      <xdr:colOff>2916819</xdr:colOff>
      <xdr:row>0</xdr:row>
      <xdr:rowOff>8391</xdr:rowOff>
    </xdr:from>
    <xdr:to>
      <xdr:col>1</xdr:col>
      <xdr:colOff>3791577</xdr:colOff>
      <xdr:row>0</xdr:row>
      <xdr:rowOff>883149</xdr:rowOff>
    </xdr:to>
    <xdr:pic>
      <xdr:nvPicPr>
        <xdr:cNvPr id="5" name="Imagen 4">
          <a:hlinkClick xmlns:r="http://schemas.openxmlformats.org/officeDocument/2006/relationships" r:id="rId5"/>
          <a:extLst>
            <a:ext uri="{FF2B5EF4-FFF2-40B4-BE49-F238E27FC236}">
              <a16:creationId xmlns:a16="http://schemas.microsoft.com/office/drawing/2014/main" id="{326758B4-E564-4F65-B01E-72ACEEB68849}"/>
            </a:ext>
          </a:extLst>
        </xdr:cNvPr>
        <xdr:cNvPicPr>
          <a:picLocks noChangeAspect="1"/>
        </xdr:cNvPicPr>
      </xdr:nvPicPr>
      <xdr:blipFill>
        <a:blip xmlns:r="http://schemas.openxmlformats.org/officeDocument/2006/relationships" r:embed="rId6"/>
        <a:srcRect/>
        <a:stretch/>
      </xdr:blipFill>
      <xdr:spPr>
        <a:xfrm>
          <a:off x="4231269" y="8391"/>
          <a:ext cx="874758" cy="874758"/>
        </a:xfrm>
        <a:prstGeom prst="rect">
          <a:avLst/>
        </a:prstGeom>
      </xdr:spPr>
    </xdr:pic>
    <xdr:clientData/>
  </xdr:twoCellAnchor>
  <xdr:twoCellAnchor editAs="absolute">
    <xdr:from>
      <xdr:col>1</xdr:col>
      <xdr:colOff>4218494</xdr:colOff>
      <xdr:row>0</xdr:row>
      <xdr:rowOff>0</xdr:rowOff>
    </xdr:from>
    <xdr:to>
      <xdr:col>1</xdr:col>
      <xdr:colOff>5107077</xdr:colOff>
      <xdr:row>0</xdr:row>
      <xdr:rowOff>888583</xdr:rowOff>
    </xdr:to>
    <xdr:pic>
      <xdr:nvPicPr>
        <xdr:cNvPr id="6" name="Imagen 5">
          <a:hlinkClick xmlns:r="http://schemas.openxmlformats.org/officeDocument/2006/relationships" r:id="rId7"/>
          <a:extLst>
            <a:ext uri="{FF2B5EF4-FFF2-40B4-BE49-F238E27FC236}">
              <a16:creationId xmlns:a16="http://schemas.microsoft.com/office/drawing/2014/main" id="{8361443A-AD99-443C-B0E2-22B908CD46ED}"/>
            </a:ext>
          </a:extLst>
        </xdr:cNvPr>
        <xdr:cNvPicPr>
          <a:picLocks noChangeAspect="1"/>
        </xdr:cNvPicPr>
      </xdr:nvPicPr>
      <xdr:blipFill>
        <a:blip xmlns:r="http://schemas.openxmlformats.org/officeDocument/2006/relationships" r:embed="rId8"/>
        <a:srcRect/>
        <a:stretch/>
      </xdr:blipFill>
      <xdr:spPr>
        <a:xfrm>
          <a:off x="5532944" y="0"/>
          <a:ext cx="888583" cy="888583"/>
        </a:xfrm>
        <a:prstGeom prst="rect">
          <a:avLst/>
        </a:prstGeom>
      </xdr:spPr>
    </xdr:pic>
    <xdr:clientData/>
  </xdr:twoCellAnchor>
  <xdr:twoCellAnchor editAs="absolute">
    <xdr:from>
      <xdr:col>1</xdr:col>
      <xdr:colOff>5523087</xdr:colOff>
      <xdr:row>0</xdr:row>
      <xdr:rowOff>0</xdr:rowOff>
    </xdr:from>
    <xdr:to>
      <xdr:col>1</xdr:col>
      <xdr:colOff>6431084</xdr:colOff>
      <xdr:row>0</xdr:row>
      <xdr:rowOff>888583</xdr:rowOff>
    </xdr:to>
    <xdr:pic>
      <xdr:nvPicPr>
        <xdr:cNvPr id="7" name="Imagen 6">
          <a:hlinkClick xmlns:r="http://schemas.openxmlformats.org/officeDocument/2006/relationships" r:id="rId9"/>
          <a:extLst>
            <a:ext uri="{FF2B5EF4-FFF2-40B4-BE49-F238E27FC236}">
              <a16:creationId xmlns:a16="http://schemas.microsoft.com/office/drawing/2014/main" id="{45AD9431-A220-4F85-9F48-3D408ED1C9FD}"/>
            </a:ext>
          </a:extLst>
        </xdr:cNvPr>
        <xdr:cNvPicPr>
          <a:picLocks noChangeAspect="1"/>
        </xdr:cNvPicPr>
      </xdr:nvPicPr>
      <xdr:blipFill>
        <a:blip xmlns:r="http://schemas.openxmlformats.org/officeDocument/2006/relationships" r:embed="rId10"/>
        <a:srcRect/>
        <a:stretch/>
      </xdr:blipFill>
      <xdr:spPr>
        <a:xfrm>
          <a:off x="6837537" y="0"/>
          <a:ext cx="907997" cy="888583"/>
        </a:xfrm>
        <a:prstGeom prst="rect">
          <a:avLst/>
        </a:prstGeom>
      </xdr:spPr>
    </xdr:pic>
    <xdr:clientData/>
  </xdr:twoCellAnchor>
  <xdr:twoCellAnchor editAs="absolute">
    <xdr:from>
      <xdr:col>2</xdr:col>
      <xdr:colOff>1704335</xdr:colOff>
      <xdr:row>0</xdr:row>
      <xdr:rowOff>0</xdr:rowOff>
    </xdr:from>
    <xdr:to>
      <xdr:col>2</xdr:col>
      <xdr:colOff>2621861</xdr:colOff>
      <xdr:row>0</xdr:row>
      <xdr:rowOff>888583</xdr:rowOff>
    </xdr:to>
    <xdr:pic>
      <xdr:nvPicPr>
        <xdr:cNvPr id="8" name="Imagen 7">
          <a:hlinkClick xmlns:r="http://schemas.openxmlformats.org/officeDocument/2006/relationships" r:id="rId11"/>
          <a:extLst>
            <a:ext uri="{FF2B5EF4-FFF2-40B4-BE49-F238E27FC236}">
              <a16:creationId xmlns:a16="http://schemas.microsoft.com/office/drawing/2014/main" id="{FB7FE07A-8968-4D8F-AEF9-30F80811B147}"/>
            </a:ext>
          </a:extLst>
        </xdr:cNvPr>
        <xdr:cNvPicPr>
          <a:picLocks noChangeAspect="1"/>
        </xdr:cNvPicPr>
      </xdr:nvPicPr>
      <xdr:blipFill>
        <a:blip xmlns:r="http://schemas.openxmlformats.org/officeDocument/2006/relationships" r:embed="rId12"/>
        <a:srcRect/>
        <a:stretch/>
      </xdr:blipFill>
      <xdr:spPr>
        <a:xfrm>
          <a:off x="9467210" y="0"/>
          <a:ext cx="917526" cy="888583"/>
        </a:xfrm>
        <a:prstGeom prst="rect">
          <a:avLst/>
        </a:prstGeom>
      </xdr:spPr>
    </xdr:pic>
    <xdr:clientData/>
  </xdr:twoCellAnchor>
  <xdr:twoCellAnchor editAs="absolute">
    <xdr:from>
      <xdr:col>2</xdr:col>
      <xdr:colOff>3240235</xdr:colOff>
      <xdr:row>0</xdr:row>
      <xdr:rowOff>281157</xdr:rowOff>
    </xdr:from>
    <xdr:to>
      <xdr:col>2</xdr:col>
      <xdr:colOff>3655694</xdr:colOff>
      <xdr:row>0</xdr:row>
      <xdr:rowOff>661568</xdr:rowOff>
    </xdr:to>
    <xdr:pic>
      <xdr:nvPicPr>
        <xdr:cNvPr id="9" name="Graphic 2" descr="Home outline">
          <a:hlinkClick xmlns:r="http://schemas.openxmlformats.org/officeDocument/2006/relationships" r:id="rId13"/>
          <a:extLst>
            <a:ext uri="{FF2B5EF4-FFF2-40B4-BE49-F238E27FC236}">
              <a16:creationId xmlns:a16="http://schemas.microsoft.com/office/drawing/2014/main" id="{C6DAD976-C272-4609-9AD8-B2A47900BB8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1003110" y="281157"/>
          <a:ext cx="415459" cy="380411"/>
        </a:xfrm>
        <a:prstGeom prst="rect">
          <a:avLst/>
        </a:prstGeom>
      </xdr:spPr>
    </xdr:pic>
    <xdr:clientData/>
  </xdr:twoCellAnchor>
</xdr:wsDr>
</file>

<file path=xl/theme/theme1.xml><?xml version="1.0" encoding="utf-8"?>
<a:theme xmlns:a="http://schemas.openxmlformats.org/drawingml/2006/main" name="Office Theme">
  <a:themeElements>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Cellnex">
    <a:dk1>
      <a:srgbClr val="334350"/>
    </a:dk1>
    <a:lt1>
      <a:sysClr val="window" lastClr="FFFFFF"/>
    </a:lt1>
    <a:dk2>
      <a:srgbClr val="334350"/>
    </a:dk2>
    <a:lt2>
      <a:srgbClr val="FFFFFF"/>
    </a:lt2>
    <a:accent1>
      <a:srgbClr val="334350"/>
    </a:accent1>
    <a:accent2>
      <a:srgbClr val="118897"/>
    </a:accent2>
    <a:accent3>
      <a:srgbClr val="539A0B"/>
    </a:accent3>
    <a:accent4>
      <a:srgbClr val="941C50"/>
    </a:accent4>
    <a:accent5>
      <a:srgbClr val="24004E"/>
    </a:accent5>
    <a:accent6>
      <a:srgbClr val="FF940F"/>
    </a:accent6>
    <a:hlink>
      <a:srgbClr val="334350"/>
    </a:hlink>
    <a:folHlink>
      <a:srgbClr val="3343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cellnex.com/investor-relations/corporate-governance/christian-coco/" TargetMode="External"/><Relationship Id="rId13" Type="http://schemas.openxmlformats.org/officeDocument/2006/relationships/hyperlink" Target="https://www.cellnex.com/investor-relations/corporate-governance/virginia-navarro-virgos/" TargetMode="External"/><Relationship Id="rId18" Type="http://schemas.openxmlformats.org/officeDocument/2006/relationships/hyperlink" Target="https://www.cellnex.com/app/uploads/2023/02/Report-Functions-NRSC-2022.pdf" TargetMode="External"/><Relationship Id="rId3" Type="http://schemas.openxmlformats.org/officeDocument/2006/relationships/hyperlink" Target="https://www.cellnex.com/investor-relations/corporate-governance/pierre-blayau/" TargetMode="External"/><Relationship Id="rId21" Type="http://schemas.openxmlformats.org/officeDocument/2006/relationships/hyperlink" Target="https://www.cellnex.com/investor-relations/corporate-governance/" TargetMode="External"/><Relationship Id="rId7" Type="http://schemas.openxmlformats.org/officeDocument/2006/relationships/hyperlink" Target="https://www.cellnex.com/investor-relations/corporate-governance/peter-shore/" TargetMode="External"/><Relationship Id="rId12" Type="http://schemas.openxmlformats.org/officeDocument/2006/relationships/hyperlink" Target="https://www.cellnex.com/investor-relations/corporate-governance/jaime-velazquez-vioque/" TargetMode="External"/><Relationship Id="rId17" Type="http://schemas.openxmlformats.org/officeDocument/2006/relationships/hyperlink" Target="https://www.cellnex.com/about-cellnex/management-team/" TargetMode="External"/><Relationship Id="rId25" Type="http://schemas.openxmlformats.org/officeDocument/2006/relationships/drawing" Target="../drawings/drawing15.xml"/><Relationship Id="rId2" Type="http://schemas.openxmlformats.org/officeDocument/2006/relationships/hyperlink" Target="https://www.cellnex.com/investor-relations/corporate-governance/tobias-martinez-gimeno/" TargetMode="External"/><Relationship Id="rId16" Type="http://schemas.openxmlformats.org/officeDocument/2006/relationships/hyperlink" Target="https://www.cellnex.com/about-cellnex/management-team/" TargetMode="External"/><Relationship Id="rId20" Type="http://schemas.openxmlformats.org/officeDocument/2006/relationships/hyperlink" Target="https://www.cellnex.com/app/uploads/2023/02/Report-Functions-ARMC-2022.pdf" TargetMode="External"/><Relationship Id="rId1" Type="http://schemas.openxmlformats.org/officeDocument/2006/relationships/hyperlink" Target="https://www.cellnex.com/investor-relations/corporate-governance/bertrand-boudewijn-kan/" TargetMode="External"/><Relationship Id="rId6" Type="http://schemas.openxmlformats.org/officeDocument/2006/relationships/hyperlink" Target="https://www.cellnex.com/investor-relations/corporate-governance/maria-luisa-guijarro-pinal/" TargetMode="External"/><Relationship Id="rId11" Type="http://schemas.openxmlformats.org/officeDocument/2006/relationships/hyperlink" Target="https://www.cellnex.com/investor-relations/corporate-governance/ana-garcia-fau/" TargetMode="External"/><Relationship Id="rId24" Type="http://schemas.openxmlformats.org/officeDocument/2006/relationships/printerSettings" Target="../printerSettings/printerSettings15.bin"/><Relationship Id="rId5" Type="http://schemas.openxmlformats.org/officeDocument/2006/relationships/hyperlink" Target="https://www.cellnex.com/investor-relations/corporate-governance/marieta-del-rivero-bermejo/" TargetMode="External"/><Relationship Id="rId15" Type="http://schemas.openxmlformats.org/officeDocument/2006/relationships/hyperlink" Target="https://www.cellnex.com/about-cellnex/management-team/" TargetMode="External"/><Relationship Id="rId23" Type="http://schemas.openxmlformats.org/officeDocument/2006/relationships/hyperlink" Target="https://www.cellnex.com/about-cellnex/management-team/" TargetMode="External"/><Relationship Id="rId10" Type="http://schemas.openxmlformats.org/officeDocument/2006/relationships/hyperlink" Target="https://www.cellnex.com/investor-relations/corporate-governance/kate-holgate/" TargetMode="External"/><Relationship Id="rId19" Type="http://schemas.openxmlformats.org/officeDocument/2006/relationships/hyperlink" Target="https://www.cellnex.com/investor-relations/corporate-governance/" TargetMode="External"/><Relationship Id="rId4" Type="http://schemas.openxmlformats.org/officeDocument/2006/relationships/hyperlink" Target="https://www.cellnex.com/investor-relations/corporate-governance/anne-bouverot/" TargetMode="External"/><Relationship Id="rId9" Type="http://schemas.openxmlformats.org/officeDocument/2006/relationships/hyperlink" Target="https://www.cellnex.com/investor-relations/corporate-governance/alexandra-reich/" TargetMode="External"/><Relationship Id="rId14" Type="http://schemas.openxmlformats.org/officeDocument/2006/relationships/hyperlink" Target="https://www.cellnex.com/about-cellnex/management-team/" TargetMode="External"/><Relationship Id="rId22" Type="http://schemas.openxmlformats.org/officeDocument/2006/relationships/hyperlink" Target="https://www.cellnex.com/investor-relations/corporate-governanc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cellnex.com/app/uploads/2020/09/POL_GR_001_Cellnex-Information-Security-Policy_V1.pdf" TargetMode="External"/><Relationship Id="rId13" Type="http://schemas.openxmlformats.org/officeDocument/2006/relationships/hyperlink" Target="https://www.cellnex.com/app/uploads/2023/02/POL_GR_013_Procurement-Policy.pdf" TargetMode="External"/><Relationship Id="rId18" Type="http://schemas.openxmlformats.org/officeDocument/2006/relationships/hyperlink" Target="https://www.cellnex.com/app/uploads/2023/02/CLNX_Code-of-Ethics_web.pdf" TargetMode="External"/><Relationship Id="rId3" Type="http://schemas.openxmlformats.org/officeDocument/2006/relationships/hyperlink" Target="https://www.cellnex.com/app/uploads/2021/04/POL_GR_018_Environment-and-Climate-Change-Policy-clean.pdf" TargetMode="External"/><Relationship Id="rId21" Type="http://schemas.openxmlformats.org/officeDocument/2006/relationships/hyperlink" Target="https://www.cellnex.com/app/uploads/2023/02/CLNX_Gift-Hospitality-Policy_web.pdf" TargetMode="External"/><Relationship Id="rId7" Type="http://schemas.openxmlformats.org/officeDocument/2006/relationships/hyperlink" Target="https://www.cellnex.com/app/uploads/2022/04/POL_GR_012_Cellnex_Human-Rights-Policy_v2_DEFv220324-1.pdf" TargetMode="External"/><Relationship Id="rId12" Type="http://schemas.openxmlformats.org/officeDocument/2006/relationships/hyperlink" Target="https://www.cellnex.com/app/uploads/2021/10/Cellnex-Treasury-Stock-Policy-ENG.pdf" TargetMode="External"/><Relationship Id="rId17" Type="http://schemas.openxmlformats.org/officeDocument/2006/relationships/hyperlink" Target="https://www.cellnex.com/investor-relations/corporate-governance/" TargetMode="External"/><Relationship Id="rId2" Type="http://schemas.openxmlformats.org/officeDocument/2006/relationships/hyperlink" Target="https://www.cellnex.com/app/uploads/2021/11/POL_GR_022_ESG_Policy.pdf" TargetMode="External"/><Relationship Id="rId16" Type="http://schemas.openxmlformats.org/officeDocument/2006/relationships/hyperlink" Target="https://www.cellnex.com/app/uploads/2022/05/28042022-Directors-remunerations-policy-1.pdf" TargetMode="External"/><Relationship Id="rId20" Type="http://schemas.openxmlformats.org/officeDocument/2006/relationships/hyperlink" Target="https://www.cellnex.com/app/uploads/2023/02/CLNX_Conflict-of-Interest-Policy_web.pdf" TargetMode="External"/><Relationship Id="rId1" Type="http://schemas.openxmlformats.org/officeDocument/2006/relationships/hyperlink" Target="https://www.cellnex.com/app/uploads/2021/03/Politica-de-comunicacion-EN_DEF-1.pdf" TargetMode="External"/><Relationship Id="rId6" Type="http://schemas.openxmlformats.org/officeDocument/2006/relationships/hyperlink" Target="https://www.cellnex.com/app/uploads/2022/05/20220427_POL_GR_016_Global-Risk-Management-Policy_v2.pdf" TargetMode="External"/><Relationship Id="rId11" Type="http://schemas.openxmlformats.org/officeDocument/2006/relationships/hyperlink" Target="https://www.cellnex.com/app/uploads/2021/03/Policy-on-the-composition-of-the-Board-of-Directors-VF.pdf" TargetMode="External"/><Relationship Id="rId5" Type="http://schemas.openxmlformats.org/officeDocument/2006/relationships/hyperlink" Target="https://www.cellnex.com/app/uploads/2021/04/POL_GR_019_Global-Quality-Policy_VF.pdf" TargetMode="External"/><Relationship Id="rId15" Type="http://schemas.openxmlformats.org/officeDocument/2006/relationships/hyperlink" Target="https://www.cellnex.com/app/uploads/2021/10/Cellnex-Tax-Policy-ENG.pdf" TargetMode="External"/><Relationship Id="rId10" Type="http://schemas.openxmlformats.org/officeDocument/2006/relationships/hyperlink" Target="https://www.cellnex.com/app/uploads/2022/06/POL_GR_007_Personal-Data-Protection-Policy-2022-WEB.pdf" TargetMode="External"/><Relationship Id="rId19" Type="http://schemas.openxmlformats.org/officeDocument/2006/relationships/hyperlink" Target="https://www.cellnex.com/app/uploads/2022/04/Policy-for-the-Whistleblowing-Channel-_EN_WEB_Mar2022.pdf" TargetMode="External"/><Relationship Id="rId4" Type="http://schemas.openxmlformats.org/officeDocument/2006/relationships/hyperlink" Target="https://www.cellnex.com/app/uploads/2021/03/Equity-Diversity-and-Inclusion-Policy_web.pdf" TargetMode="External"/><Relationship Id="rId9" Type="http://schemas.openxmlformats.org/officeDocument/2006/relationships/hyperlink" Target="https://www.cellnex.com/app/uploads/2021/04/POL_GR_017_Occupational-Health-and-Safety-Policy_VF.pdf" TargetMode="External"/><Relationship Id="rId14" Type="http://schemas.openxmlformats.org/officeDocument/2006/relationships/hyperlink" Target="https://www.cellnex.com/app/uploads/2022/12/Shareholder-Remuneration-Policy-2023-2024.pdf" TargetMode="External"/><Relationship Id="rId22"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6C15F-EC5F-493B-8A67-A2C8CA5EB197}">
  <sheetPr codeName="Sheet1"/>
  <dimension ref="A1:A2"/>
  <sheetViews>
    <sheetView tabSelected="1" zoomScaleNormal="100" workbookViewId="0">
      <pane ySplit="1" topLeftCell="A2" activePane="bottomLeft" state="frozen"/>
      <selection pane="bottomLeft"/>
    </sheetView>
  </sheetViews>
  <sheetFormatPr defaultColWidth="8.6640625" defaultRowHeight="13.2"/>
  <cols>
    <col min="1" max="1" width="19.6640625" style="1" customWidth="1"/>
    <col min="2" max="2" width="156.6640625" style="1" customWidth="1"/>
    <col min="3" max="33" width="19.6640625" style="1" customWidth="1"/>
    <col min="34" max="16384" width="8.6640625" style="1"/>
  </cols>
  <sheetData>
    <row r="1" ht="75" customHeight="1"/>
    <row r="2" ht="20.100000000000001" customHeight="1"/>
  </sheetData>
  <sheetProtection algorithmName="SHA-512" hashValue="x2LeSmPT+gOh3ptCmPL/GAFVzHsyfMIQkDeWNBbLxm2yEVRYqSkpNYtoQDE3h/rHtMf3r118siOlBz/0czXZ9g==" saltValue="UN3SSF3fhzwLR3WuhSSJSg==" spinCount="100000"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FAF90-45BA-49E7-B43D-9FA45148114C}">
  <sheetPr codeName="Sheet10">
    <tabColor theme="1" tint="0.79998168889431442"/>
  </sheetPr>
  <dimension ref="A1:Q74"/>
  <sheetViews>
    <sheetView zoomScaleNormal="100" workbookViewId="0">
      <pane ySplit="1" topLeftCell="A2" activePane="bottomLeft" state="frozen"/>
      <selection pane="bottomLeft"/>
    </sheetView>
  </sheetViews>
  <sheetFormatPr defaultColWidth="13.44140625" defaultRowHeight="13.2"/>
  <cols>
    <col min="1" max="1" width="19.6640625" style="1" customWidth="1"/>
    <col min="2" max="2" width="19.6640625" style="3" customWidth="1"/>
    <col min="3" max="3" width="19.6640625" style="322" customWidth="1"/>
    <col min="4" max="26" width="19.6640625" style="3" customWidth="1"/>
    <col min="27" max="16384" width="13.44140625" style="3"/>
  </cols>
  <sheetData>
    <row r="1" spans="1:17" s="1" customFormat="1" ht="75" customHeight="1">
      <c r="C1" s="314"/>
    </row>
    <row r="2" spans="1:17" s="1" customFormat="1" ht="20.100000000000001" customHeight="1">
      <c r="C2" s="314"/>
    </row>
    <row r="3" spans="1:17" s="1" customFormat="1" ht="40.35" customHeight="1" thickBot="1">
      <c r="B3" s="2"/>
      <c r="C3" s="323" t="s">
        <v>194</v>
      </c>
      <c r="D3" s="107"/>
      <c r="E3" s="108"/>
      <c r="F3" s="108"/>
      <c r="G3" s="108"/>
      <c r="H3" s="108"/>
      <c r="I3" s="108"/>
      <c r="J3" s="108"/>
      <c r="K3" s="108"/>
      <c r="L3" s="108"/>
      <c r="M3" s="108"/>
      <c r="N3" s="108"/>
      <c r="O3" s="108"/>
      <c r="P3" s="108"/>
      <c r="Q3" s="108"/>
    </row>
    <row r="4" spans="1:17" ht="20.100000000000001" customHeight="1">
      <c r="A4" s="3"/>
      <c r="C4" s="4"/>
      <c r="D4" s="4"/>
      <c r="E4" s="4"/>
      <c r="F4" s="4"/>
      <c r="G4" s="4"/>
    </row>
    <row r="5" spans="1:17" s="44" customFormat="1" ht="20.100000000000001" customHeight="1">
      <c r="B5" s="3"/>
      <c r="C5" s="104" t="s">
        <v>432</v>
      </c>
      <c r="D5" s="104"/>
      <c r="E5" s="105"/>
      <c r="F5" s="106"/>
      <c r="G5" s="106"/>
      <c r="H5" s="106"/>
      <c r="I5" s="106"/>
      <c r="J5" s="106"/>
      <c r="K5" s="106"/>
      <c r="L5" s="106"/>
      <c r="M5" s="106"/>
      <c r="N5" s="106"/>
      <c r="O5" s="106"/>
      <c r="P5" s="106"/>
      <c r="Q5" s="106"/>
    </row>
    <row r="6" spans="1:17" ht="20.100000000000001" customHeight="1" thickBot="1">
      <c r="A6" s="3"/>
      <c r="C6" s="4"/>
      <c r="D6" s="4"/>
      <c r="E6" s="4"/>
      <c r="F6" s="4"/>
      <c r="G6" s="4"/>
    </row>
    <row r="7" spans="1:17" ht="18" customHeight="1">
      <c r="C7" s="324" t="s">
        <v>8</v>
      </c>
      <c r="D7" s="109"/>
      <c r="E7" s="110">
        <v>2022</v>
      </c>
      <c r="F7" s="110">
        <v>2021</v>
      </c>
      <c r="G7" s="111">
        <v>2020</v>
      </c>
    </row>
    <row r="8" spans="1:17" ht="18" customHeight="1">
      <c r="C8" s="308" t="s">
        <v>416</v>
      </c>
      <c r="D8" s="52"/>
      <c r="E8" s="56">
        <v>3018</v>
      </c>
      <c r="F8" s="56">
        <v>2877</v>
      </c>
      <c r="G8" s="56">
        <v>1984</v>
      </c>
    </row>
    <row r="9" spans="1:17" ht="18" customHeight="1">
      <c r="C9" s="325" t="s">
        <v>178</v>
      </c>
      <c r="D9" s="114"/>
      <c r="E9" s="115">
        <v>2991.5</v>
      </c>
      <c r="F9" s="115">
        <v>2851.7380715705767</v>
      </c>
      <c r="G9" s="115">
        <v>1958.5</v>
      </c>
    </row>
    <row r="10" spans="1:17" ht="20.100000000000001" customHeight="1" thickBot="1">
      <c r="A10" s="3"/>
      <c r="C10" s="4"/>
      <c r="D10" s="4"/>
      <c r="E10" s="4"/>
      <c r="F10" s="4"/>
      <c r="G10" s="4"/>
    </row>
    <row r="11" spans="1:17" ht="18" customHeight="1">
      <c r="C11" s="324" t="s">
        <v>9</v>
      </c>
      <c r="D11" s="109"/>
      <c r="E11" s="110">
        <v>2022</v>
      </c>
      <c r="F11" s="110">
        <v>2021</v>
      </c>
      <c r="G11" s="111">
        <v>2020</v>
      </c>
    </row>
    <row r="12" spans="1:17" ht="18" customHeight="1">
      <c r="C12" s="308" t="s">
        <v>27</v>
      </c>
      <c r="D12" s="52"/>
      <c r="E12" s="56">
        <v>929</v>
      </c>
      <c r="F12" s="56">
        <v>861</v>
      </c>
      <c r="G12" s="56">
        <v>586</v>
      </c>
    </row>
    <row r="13" spans="1:17" ht="18" customHeight="1">
      <c r="C13" s="308" t="s">
        <v>28</v>
      </c>
      <c r="D13" s="52"/>
      <c r="E13" s="56">
        <v>2089</v>
      </c>
      <c r="F13" s="56">
        <v>2016</v>
      </c>
      <c r="G13" s="56">
        <v>1398</v>
      </c>
    </row>
    <row r="14" spans="1:17" ht="18" customHeight="1">
      <c r="C14" s="326" t="s">
        <v>104</v>
      </c>
      <c r="D14" s="112"/>
      <c r="E14" s="113">
        <v>3018</v>
      </c>
      <c r="F14" s="113">
        <v>2877</v>
      </c>
      <c r="G14" s="113">
        <v>1984</v>
      </c>
    </row>
    <row r="15" spans="1:17" ht="20.100000000000001" customHeight="1" thickBot="1">
      <c r="A15" s="3"/>
      <c r="C15" s="4"/>
      <c r="D15" s="4"/>
      <c r="E15" s="4"/>
      <c r="F15" s="4"/>
      <c r="G15" s="4"/>
    </row>
    <row r="16" spans="1:17" ht="18" customHeight="1">
      <c r="C16" s="324" t="s">
        <v>179</v>
      </c>
      <c r="D16" s="109"/>
      <c r="E16" s="110">
        <v>2022</v>
      </c>
      <c r="F16" s="110">
        <v>2021</v>
      </c>
      <c r="G16" s="111">
        <v>2020</v>
      </c>
    </row>
    <row r="17" spans="1:7" ht="18" customHeight="1">
      <c r="C17" s="308" t="s">
        <v>180</v>
      </c>
      <c r="D17" s="52"/>
      <c r="E17" s="56">
        <v>244</v>
      </c>
      <c r="F17" s="56">
        <v>219</v>
      </c>
      <c r="G17" s="56">
        <v>132</v>
      </c>
    </row>
    <row r="18" spans="1:7" ht="18" customHeight="1">
      <c r="C18" s="308" t="s">
        <v>181</v>
      </c>
      <c r="D18" s="52"/>
      <c r="E18" s="56">
        <v>1197</v>
      </c>
      <c r="F18" s="56">
        <v>1204</v>
      </c>
      <c r="G18" s="56">
        <v>910</v>
      </c>
    </row>
    <row r="19" spans="1:7" ht="18" customHeight="1">
      <c r="C19" s="308" t="s">
        <v>182</v>
      </c>
      <c r="D19" s="52"/>
      <c r="E19" s="56">
        <v>1246</v>
      </c>
      <c r="F19" s="56">
        <v>1157</v>
      </c>
      <c r="G19" s="56">
        <v>793</v>
      </c>
    </row>
    <row r="20" spans="1:7" ht="18" customHeight="1">
      <c r="B20" s="103">
        <f>(1-U19)</f>
        <v>1</v>
      </c>
      <c r="C20" s="308" t="s">
        <v>183</v>
      </c>
      <c r="D20" s="52"/>
      <c r="E20" s="56">
        <v>331</v>
      </c>
      <c r="F20" s="56">
        <v>297</v>
      </c>
      <c r="G20" s="56">
        <v>149</v>
      </c>
    </row>
    <row r="21" spans="1:7" ht="18" customHeight="1">
      <c r="C21" s="326" t="s">
        <v>104</v>
      </c>
      <c r="D21" s="112"/>
      <c r="E21" s="113">
        <v>3018</v>
      </c>
      <c r="F21" s="113">
        <v>2877</v>
      </c>
      <c r="G21" s="113">
        <v>1984</v>
      </c>
    </row>
    <row r="22" spans="1:7" ht="20.100000000000001" customHeight="1" thickBot="1">
      <c r="A22" s="3"/>
      <c r="C22" s="4"/>
      <c r="D22" s="4"/>
      <c r="E22" s="4"/>
      <c r="F22" s="4"/>
      <c r="G22" s="4"/>
    </row>
    <row r="23" spans="1:7" ht="18" customHeight="1">
      <c r="C23" s="324" t="s">
        <v>10</v>
      </c>
      <c r="D23" s="109"/>
      <c r="E23" s="110">
        <v>2022</v>
      </c>
      <c r="F23" s="110">
        <v>2021</v>
      </c>
      <c r="G23" s="111">
        <v>2020</v>
      </c>
    </row>
    <row r="24" spans="1:7" ht="18" customHeight="1">
      <c r="C24" s="308" t="s">
        <v>184</v>
      </c>
      <c r="D24" s="52"/>
      <c r="E24" s="56">
        <v>9</v>
      </c>
      <c r="F24" s="56">
        <v>8</v>
      </c>
      <c r="G24" s="56">
        <v>9</v>
      </c>
    </row>
    <row r="25" spans="1:7" ht="18" customHeight="1">
      <c r="C25" s="308" t="s">
        <v>185</v>
      </c>
      <c r="D25" s="52"/>
      <c r="E25" s="56">
        <v>102</v>
      </c>
      <c r="F25" s="56">
        <v>100</v>
      </c>
      <c r="G25" s="56">
        <v>76</v>
      </c>
    </row>
    <row r="26" spans="1:7" ht="18" customHeight="1">
      <c r="C26" s="308" t="s">
        <v>186</v>
      </c>
      <c r="D26" s="52"/>
      <c r="E26" s="56">
        <v>339</v>
      </c>
      <c r="F26" s="56">
        <v>301</v>
      </c>
      <c r="G26" s="56">
        <v>235</v>
      </c>
    </row>
    <row r="27" spans="1:7" ht="18" customHeight="1">
      <c r="C27" s="308" t="s">
        <v>187</v>
      </c>
      <c r="D27" s="52"/>
      <c r="E27" s="56">
        <v>2568</v>
      </c>
      <c r="F27" s="56">
        <v>2468</v>
      </c>
      <c r="G27" s="56">
        <v>1664</v>
      </c>
    </row>
    <row r="28" spans="1:7" ht="18" customHeight="1">
      <c r="C28" s="326" t="s">
        <v>104</v>
      </c>
      <c r="D28" s="112"/>
      <c r="E28" s="113">
        <v>3018</v>
      </c>
      <c r="F28" s="113">
        <v>2877</v>
      </c>
      <c r="G28" s="113">
        <v>1984</v>
      </c>
    </row>
    <row r="29" spans="1:7" ht="20.100000000000001" customHeight="1" thickBot="1">
      <c r="A29" s="3"/>
      <c r="C29" s="4"/>
      <c r="D29" s="4"/>
      <c r="E29" s="4"/>
      <c r="F29" s="4"/>
      <c r="G29" s="4"/>
    </row>
    <row r="30" spans="1:7" ht="18" customHeight="1">
      <c r="C30" s="324" t="s">
        <v>11</v>
      </c>
      <c r="D30" s="109"/>
      <c r="E30" s="110">
        <v>2022</v>
      </c>
      <c r="F30" s="110">
        <v>2021</v>
      </c>
      <c r="G30" s="111">
        <v>2020</v>
      </c>
    </row>
    <row r="31" spans="1:7" ht="18" customHeight="1">
      <c r="C31" s="308" t="s">
        <v>188</v>
      </c>
      <c r="D31" s="52"/>
      <c r="E31" s="116">
        <v>0.98243870112657394</v>
      </c>
      <c r="F31" s="116">
        <v>0.97</v>
      </c>
      <c r="G31" s="116">
        <v>0.96</v>
      </c>
    </row>
    <row r="32" spans="1:7" ht="18" customHeight="1">
      <c r="C32" s="325" t="s">
        <v>189</v>
      </c>
      <c r="D32" s="114"/>
      <c r="E32" s="117">
        <v>1.7561298873426109E-2</v>
      </c>
      <c r="F32" s="117">
        <v>0.03</v>
      </c>
      <c r="G32" s="117">
        <v>0.04</v>
      </c>
    </row>
    <row r="33" spans="1:10" ht="20.100000000000001" customHeight="1" thickBot="1">
      <c r="A33" s="3"/>
      <c r="C33" s="4"/>
      <c r="D33" s="4"/>
      <c r="E33" s="4"/>
      <c r="F33" s="4"/>
      <c r="G33" s="4"/>
    </row>
    <row r="34" spans="1:10" ht="18" customHeight="1">
      <c r="C34" s="324" t="s">
        <v>190</v>
      </c>
      <c r="D34" s="109"/>
      <c r="E34" s="110">
        <v>2022</v>
      </c>
      <c r="F34" s="110">
        <v>2021</v>
      </c>
      <c r="G34" s="111">
        <v>2020</v>
      </c>
    </row>
    <row r="35" spans="1:10" ht="18" customHeight="1">
      <c r="C35" s="308" t="s">
        <v>191</v>
      </c>
      <c r="D35" s="52"/>
      <c r="E35" s="116">
        <v>0.98243870112657394</v>
      </c>
      <c r="F35" s="116">
        <v>0.98243870112657394</v>
      </c>
      <c r="G35" s="116">
        <v>0.97429435483870963</v>
      </c>
    </row>
    <row r="36" spans="1:10" ht="18" customHeight="1">
      <c r="C36" s="325" t="s">
        <v>192</v>
      </c>
      <c r="D36" s="114"/>
      <c r="E36" s="117">
        <v>1.7561298873426109E-2</v>
      </c>
      <c r="F36" s="117">
        <v>1.7561298873426109E-2</v>
      </c>
      <c r="G36" s="117">
        <v>2.5705645161290369E-2</v>
      </c>
    </row>
    <row r="37" spans="1:10" ht="20.100000000000001" customHeight="1" thickBot="1">
      <c r="A37" s="3"/>
      <c r="C37" s="4"/>
      <c r="D37" s="4"/>
      <c r="E37" s="4"/>
      <c r="F37" s="4"/>
      <c r="G37" s="4"/>
    </row>
    <row r="38" spans="1:10" ht="18" customHeight="1">
      <c r="C38" s="324" t="s">
        <v>193</v>
      </c>
      <c r="D38" s="109"/>
      <c r="E38" s="433">
        <v>2022</v>
      </c>
      <c r="F38" s="433"/>
      <c r="G38" s="433">
        <v>2021</v>
      </c>
      <c r="H38" s="433"/>
      <c r="I38" s="433">
        <v>2020</v>
      </c>
      <c r="J38" s="433"/>
    </row>
    <row r="39" spans="1:10" ht="18" customHeight="1">
      <c r="C39" s="327"/>
      <c r="D39" s="118"/>
      <c r="E39" s="119" t="s">
        <v>194</v>
      </c>
      <c r="F39" s="119" t="s">
        <v>195</v>
      </c>
      <c r="G39" s="119" t="s">
        <v>194</v>
      </c>
      <c r="H39" s="119" t="s">
        <v>195</v>
      </c>
      <c r="I39" s="119" t="s">
        <v>194</v>
      </c>
      <c r="J39" s="119" t="s">
        <v>195</v>
      </c>
    </row>
    <row r="40" spans="1:10" ht="18" customHeight="1">
      <c r="C40" s="308" t="s">
        <v>123</v>
      </c>
      <c r="D40" s="52"/>
      <c r="E40" s="56">
        <v>1274</v>
      </c>
      <c r="F40" s="120">
        <v>0.42213386348575216</v>
      </c>
      <c r="G40" s="56">
        <v>1289</v>
      </c>
      <c r="H40" s="120">
        <v>0.44803614876607578</v>
      </c>
      <c r="I40" s="56">
        <v>1199</v>
      </c>
      <c r="J40" s="120">
        <v>0.60433467741935487</v>
      </c>
    </row>
    <row r="41" spans="1:10" ht="18" customHeight="1">
      <c r="C41" s="308" t="s">
        <v>124</v>
      </c>
      <c r="D41" s="52"/>
      <c r="E41" s="56">
        <v>254</v>
      </c>
      <c r="F41" s="120">
        <v>8.4161696487740231E-2</v>
      </c>
      <c r="G41" s="56">
        <v>252</v>
      </c>
      <c r="H41" s="120">
        <v>8.7591240875912413E-2</v>
      </c>
      <c r="I41" s="56">
        <v>171</v>
      </c>
      <c r="J41" s="120">
        <v>8.6189516129032265E-2</v>
      </c>
    </row>
    <row r="42" spans="1:10" ht="18" customHeight="1">
      <c r="B42" s="103">
        <f>1-U42</f>
        <v>1</v>
      </c>
      <c r="C42" s="308" t="s">
        <v>125</v>
      </c>
      <c r="D42" s="52"/>
      <c r="E42" s="56">
        <v>283</v>
      </c>
      <c r="F42" s="120">
        <v>9.3770709078860176E-2</v>
      </c>
      <c r="G42" s="56">
        <v>259</v>
      </c>
      <c r="H42" s="120">
        <v>9.002433090024331E-2</v>
      </c>
      <c r="I42" s="56">
        <v>131</v>
      </c>
      <c r="J42" s="120">
        <v>6.602822580645161E-2</v>
      </c>
    </row>
    <row r="43" spans="1:10" ht="18" customHeight="1">
      <c r="C43" s="308" t="s">
        <v>126</v>
      </c>
      <c r="D43" s="52"/>
      <c r="E43" s="56">
        <v>55</v>
      </c>
      <c r="F43" s="120">
        <v>1.8223989396951624E-2</v>
      </c>
      <c r="G43" s="56">
        <v>50</v>
      </c>
      <c r="H43" s="120">
        <v>1.737921445950643E-2</v>
      </c>
      <c r="I43" s="56">
        <v>48</v>
      </c>
      <c r="J43" s="120">
        <v>2.4193548387096774E-2</v>
      </c>
    </row>
    <row r="44" spans="1:10" ht="18" customHeight="1">
      <c r="C44" s="308" t="s">
        <v>127</v>
      </c>
      <c r="D44" s="52"/>
      <c r="E44" s="56">
        <v>104</v>
      </c>
      <c r="F44" s="120">
        <v>3.4459907223326709E-2</v>
      </c>
      <c r="G44" s="56">
        <v>107</v>
      </c>
      <c r="H44" s="120">
        <v>3.7191518943343764E-2</v>
      </c>
      <c r="I44" s="56">
        <v>73</v>
      </c>
      <c r="J44" s="120">
        <v>3.6794354838709679E-2</v>
      </c>
    </row>
    <row r="45" spans="1:10" ht="18" customHeight="1">
      <c r="C45" s="308" t="s">
        <v>128</v>
      </c>
      <c r="D45" s="52"/>
      <c r="E45" s="56">
        <v>352</v>
      </c>
      <c r="F45" s="120">
        <v>0.1166335321404904</v>
      </c>
      <c r="G45" s="56">
        <v>307</v>
      </c>
      <c r="H45" s="120">
        <v>0.10670837678136948</v>
      </c>
      <c r="I45" s="56">
        <v>267</v>
      </c>
      <c r="J45" s="120">
        <v>0.13457661290322581</v>
      </c>
    </row>
    <row r="46" spans="1:10" ht="18" customHeight="1">
      <c r="C46" s="308" t="s">
        <v>129</v>
      </c>
      <c r="D46" s="52"/>
      <c r="E46" s="56">
        <v>43</v>
      </c>
      <c r="F46" s="120">
        <v>1.4247846255798542E-2</v>
      </c>
      <c r="G46" s="56">
        <v>37</v>
      </c>
      <c r="H46" s="120">
        <v>1.2860618700034758E-2</v>
      </c>
      <c r="I46" s="56">
        <v>25</v>
      </c>
      <c r="J46" s="120">
        <v>1.2600806451612902E-2</v>
      </c>
    </row>
    <row r="47" spans="1:10" ht="18" customHeight="1">
      <c r="C47" s="308" t="s">
        <v>130</v>
      </c>
      <c r="D47" s="52"/>
      <c r="E47" s="56">
        <v>65</v>
      </c>
      <c r="F47" s="120">
        <v>2.1537442014579192E-2</v>
      </c>
      <c r="G47" s="56">
        <v>61</v>
      </c>
      <c r="H47" s="120">
        <v>2.1202641640597843E-2</v>
      </c>
      <c r="I47" s="56">
        <v>55</v>
      </c>
      <c r="J47" s="120">
        <v>2.7721774193548387E-2</v>
      </c>
    </row>
    <row r="48" spans="1:10" ht="18" customHeight="1">
      <c r="C48" s="308" t="s">
        <v>131</v>
      </c>
      <c r="D48" s="52"/>
      <c r="E48" s="56">
        <v>28</v>
      </c>
      <c r="F48" s="120">
        <v>9.2776673293571907E-3</v>
      </c>
      <c r="G48" s="56">
        <v>23</v>
      </c>
      <c r="H48" s="120">
        <v>7.9944386513729586E-3</v>
      </c>
      <c r="I48" s="56">
        <v>15</v>
      </c>
      <c r="J48" s="120">
        <v>7.5604838709677422E-3</v>
      </c>
    </row>
    <row r="49" spans="1:17" ht="18" customHeight="1">
      <c r="C49" s="308" t="s">
        <v>132</v>
      </c>
      <c r="D49" s="52"/>
      <c r="E49" s="56">
        <v>28</v>
      </c>
      <c r="F49" s="120">
        <v>9.2776673293571907E-3</v>
      </c>
      <c r="G49" s="56">
        <v>25</v>
      </c>
      <c r="H49" s="120">
        <v>8.689607229753215E-3</v>
      </c>
      <c r="I49" s="56">
        <v>0</v>
      </c>
      <c r="J49" s="56">
        <v>0</v>
      </c>
    </row>
    <row r="50" spans="1:17" ht="18" customHeight="1">
      <c r="C50" s="308" t="s">
        <v>133</v>
      </c>
      <c r="D50" s="52"/>
      <c r="E50" s="56">
        <v>28</v>
      </c>
      <c r="F50" s="120">
        <v>9.2776673293571907E-3</v>
      </c>
      <c r="G50" s="56">
        <v>17</v>
      </c>
      <c r="H50" s="120">
        <v>5.908932916232186E-3</v>
      </c>
      <c r="I50" s="56">
        <v>0</v>
      </c>
      <c r="J50" s="56">
        <v>0</v>
      </c>
    </row>
    <row r="51" spans="1:17" ht="18" customHeight="1">
      <c r="C51" s="308" t="s">
        <v>134</v>
      </c>
      <c r="D51" s="52"/>
      <c r="E51" s="56">
        <v>504</v>
      </c>
      <c r="F51" s="120">
        <v>0.16699801192842942</v>
      </c>
      <c r="G51" s="56">
        <v>450</v>
      </c>
      <c r="H51" s="120">
        <v>0.15641293013555788</v>
      </c>
      <c r="I51" s="56">
        <v>0</v>
      </c>
      <c r="J51" s="56">
        <v>0</v>
      </c>
    </row>
    <row r="52" spans="1:17" ht="18" customHeight="1">
      <c r="C52" s="326" t="s">
        <v>104</v>
      </c>
      <c r="D52" s="112"/>
      <c r="E52" s="113">
        <v>3018</v>
      </c>
      <c r="F52" s="121">
        <v>1</v>
      </c>
      <c r="G52" s="113">
        <v>2877</v>
      </c>
      <c r="H52" s="121">
        <v>0.99999999999999989</v>
      </c>
      <c r="I52" s="113">
        <v>1984</v>
      </c>
      <c r="J52" s="121">
        <v>1</v>
      </c>
    </row>
    <row r="53" spans="1:17" ht="20.100000000000001" customHeight="1" thickBot="1">
      <c r="A53" s="3"/>
      <c r="C53" s="4"/>
      <c r="D53" s="4"/>
      <c r="E53" s="4"/>
      <c r="F53" s="4"/>
      <c r="G53" s="4"/>
    </row>
    <row r="54" spans="1:17" ht="20.100000000000001" customHeight="1">
      <c r="B54" s="1"/>
      <c r="C54" s="324" t="s">
        <v>184</v>
      </c>
      <c r="D54" s="109"/>
      <c r="E54" s="433">
        <v>2022</v>
      </c>
      <c r="F54" s="433"/>
      <c r="G54" s="433"/>
      <c r="H54" s="433"/>
      <c r="I54" s="433">
        <v>2021</v>
      </c>
      <c r="J54" s="433"/>
      <c r="K54" s="433"/>
      <c r="L54" s="433"/>
      <c r="M54" s="433">
        <v>2020</v>
      </c>
      <c r="N54" s="433"/>
      <c r="O54" s="433"/>
      <c r="P54" s="433"/>
    </row>
    <row r="55" spans="1:17" ht="20.100000000000001" customHeight="1">
      <c r="B55" s="1"/>
      <c r="C55" s="327"/>
      <c r="D55" s="118"/>
      <c r="E55" s="119" t="s">
        <v>27</v>
      </c>
      <c r="F55" s="119" t="s">
        <v>195</v>
      </c>
      <c r="G55" s="119" t="s">
        <v>28</v>
      </c>
      <c r="H55" s="119" t="s">
        <v>195</v>
      </c>
      <c r="I55" s="119" t="s">
        <v>27</v>
      </c>
      <c r="J55" s="119" t="s">
        <v>195</v>
      </c>
      <c r="K55" s="119" t="s">
        <v>28</v>
      </c>
      <c r="L55" s="119" t="s">
        <v>195</v>
      </c>
      <c r="M55" s="119" t="s">
        <v>27</v>
      </c>
      <c r="N55" s="119" t="s">
        <v>195</v>
      </c>
      <c r="O55" s="119" t="s">
        <v>28</v>
      </c>
      <c r="P55" s="119" t="s">
        <v>195</v>
      </c>
    </row>
    <row r="56" spans="1:17" ht="20.100000000000001" customHeight="1">
      <c r="B56" s="1"/>
      <c r="C56" s="308" t="s">
        <v>180</v>
      </c>
      <c r="D56" s="52"/>
      <c r="E56" s="198">
        <v>0</v>
      </c>
      <c r="F56" s="116">
        <v>0</v>
      </c>
      <c r="G56" s="198">
        <v>0</v>
      </c>
      <c r="H56" s="116">
        <v>0</v>
      </c>
      <c r="I56" s="198">
        <v>0</v>
      </c>
      <c r="J56" s="116">
        <v>0</v>
      </c>
      <c r="K56" s="198">
        <v>0</v>
      </c>
      <c r="L56" s="116">
        <v>0</v>
      </c>
      <c r="M56" s="198">
        <v>0</v>
      </c>
      <c r="N56" s="116">
        <v>0</v>
      </c>
      <c r="O56" s="198">
        <v>0</v>
      </c>
      <c r="P56" s="116">
        <v>0</v>
      </c>
    </row>
    <row r="57" spans="1:17" ht="20.100000000000001" customHeight="1">
      <c r="B57" s="1"/>
      <c r="C57" s="308" t="s">
        <v>181</v>
      </c>
      <c r="D57" s="52"/>
      <c r="E57" s="198">
        <v>1</v>
      </c>
      <c r="F57" s="116">
        <v>9.8039215686274508E-3</v>
      </c>
      <c r="G57" s="198">
        <v>0</v>
      </c>
      <c r="H57" s="116">
        <v>0</v>
      </c>
      <c r="I57" s="198">
        <v>1</v>
      </c>
      <c r="J57" s="116">
        <v>0.125</v>
      </c>
      <c r="K57" s="198">
        <v>1</v>
      </c>
      <c r="L57" s="116">
        <v>0.125</v>
      </c>
      <c r="M57" s="198">
        <v>1</v>
      </c>
      <c r="N57" s="116">
        <v>0.1111111111111111</v>
      </c>
      <c r="O57" s="198">
        <v>1</v>
      </c>
      <c r="P57" s="116">
        <v>0.1111111111111111</v>
      </c>
    </row>
    <row r="58" spans="1:17" ht="20.100000000000001" customHeight="1">
      <c r="B58" s="1"/>
      <c r="C58" s="308" t="s">
        <v>182</v>
      </c>
      <c r="D58" s="52"/>
      <c r="E58" s="198">
        <v>1</v>
      </c>
      <c r="F58" s="116">
        <v>2.9498525073746312E-3</v>
      </c>
      <c r="G58" s="198">
        <v>4</v>
      </c>
      <c r="H58" s="116">
        <v>1.1799410029498525E-2</v>
      </c>
      <c r="I58" s="198">
        <v>0</v>
      </c>
      <c r="J58" s="116">
        <v>0</v>
      </c>
      <c r="K58" s="198">
        <v>3</v>
      </c>
      <c r="L58" s="116">
        <v>0.375</v>
      </c>
      <c r="M58" s="198">
        <v>0</v>
      </c>
      <c r="N58" s="116">
        <v>0</v>
      </c>
      <c r="O58" s="198">
        <v>2</v>
      </c>
      <c r="P58" s="116">
        <v>0.22222222222222221</v>
      </c>
    </row>
    <row r="59" spans="1:17" ht="20.100000000000001" customHeight="1">
      <c r="B59" s="1"/>
      <c r="C59" s="308" t="s">
        <v>183</v>
      </c>
      <c r="D59" s="52"/>
      <c r="E59" s="198">
        <v>0</v>
      </c>
      <c r="F59" s="160">
        <v>0</v>
      </c>
      <c r="G59" s="198">
        <v>3</v>
      </c>
      <c r="H59" s="160">
        <v>1.1682242990654205E-3</v>
      </c>
      <c r="I59" s="198">
        <v>0</v>
      </c>
      <c r="J59" s="160">
        <v>0</v>
      </c>
      <c r="K59" s="198">
        <v>3</v>
      </c>
      <c r="L59" s="160">
        <v>0.375</v>
      </c>
      <c r="M59" s="198">
        <v>0</v>
      </c>
      <c r="N59" s="160">
        <v>0</v>
      </c>
      <c r="O59" s="198">
        <v>5</v>
      </c>
      <c r="P59" s="160">
        <v>0.55555555555555558</v>
      </c>
    </row>
    <row r="60" spans="1:17" ht="20.100000000000001" customHeight="1">
      <c r="B60" s="1"/>
      <c r="C60" s="326" t="s">
        <v>104</v>
      </c>
      <c r="D60" s="112"/>
      <c r="E60" s="113">
        <v>2</v>
      </c>
      <c r="F60" s="121">
        <v>0.22222222222222221</v>
      </c>
      <c r="G60" s="113">
        <v>7</v>
      </c>
      <c r="H60" s="121">
        <v>0.77777777777777779</v>
      </c>
      <c r="I60" s="113">
        <v>1</v>
      </c>
      <c r="J60" s="121">
        <v>0.125</v>
      </c>
      <c r="K60" s="113">
        <v>7</v>
      </c>
      <c r="L60" s="121">
        <v>0.875</v>
      </c>
      <c r="M60" s="113">
        <v>1</v>
      </c>
      <c r="N60" s="121">
        <v>0.1111111111111111</v>
      </c>
      <c r="O60" s="113">
        <v>8</v>
      </c>
      <c r="P60" s="121">
        <v>0.88888888888888884</v>
      </c>
    </row>
    <row r="61" spans="1:17" ht="20.100000000000001" customHeight="1">
      <c r="A61" s="3"/>
      <c r="C61" s="4"/>
      <c r="D61" s="4"/>
      <c r="E61" s="4"/>
      <c r="F61" s="4"/>
      <c r="G61" s="4"/>
    </row>
    <row r="62" spans="1:17" s="44" customFormat="1" ht="20.100000000000001" customHeight="1">
      <c r="B62" s="3"/>
      <c r="C62" s="104" t="s">
        <v>433</v>
      </c>
      <c r="D62" s="104"/>
      <c r="E62" s="105"/>
      <c r="F62" s="106"/>
      <c r="G62" s="106"/>
      <c r="H62" s="106"/>
      <c r="I62" s="106"/>
      <c r="J62" s="106"/>
      <c r="K62" s="106"/>
      <c r="L62" s="106"/>
      <c r="M62" s="106"/>
      <c r="N62" s="106"/>
      <c r="O62" s="106"/>
      <c r="P62" s="106"/>
      <c r="Q62" s="106"/>
    </row>
    <row r="63" spans="1:17" ht="20.100000000000001" customHeight="1" thickBot="1">
      <c r="A63" s="3"/>
      <c r="C63" s="4"/>
      <c r="D63" s="4"/>
      <c r="E63" s="4"/>
      <c r="F63" s="4"/>
      <c r="G63" s="4"/>
    </row>
    <row r="64" spans="1:17" ht="18" customHeight="1">
      <c r="C64" s="324" t="s">
        <v>525</v>
      </c>
      <c r="D64" s="109"/>
      <c r="E64" s="110">
        <v>2022</v>
      </c>
      <c r="F64" s="110">
        <v>2021</v>
      </c>
      <c r="G64" s="111">
        <v>2020</v>
      </c>
    </row>
    <row r="65" spans="1:7" ht="18" customHeight="1">
      <c r="C65" s="308" t="s">
        <v>596</v>
      </c>
      <c r="D65" s="52"/>
      <c r="E65" s="116">
        <v>2.2531477799867462E-2</v>
      </c>
      <c r="F65" s="120">
        <v>1.0427528675703858E-3</v>
      </c>
      <c r="G65" s="116">
        <v>2.6548672566371681E-2</v>
      </c>
    </row>
    <row r="66" spans="1:7" ht="18" customHeight="1">
      <c r="C66" s="308" t="s">
        <v>196</v>
      </c>
      <c r="D66" s="52"/>
      <c r="E66" s="116">
        <v>8.1510934393638171E-2</v>
      </c>
      <c r="F66" s="120">
        <v>5.4570733402850194E-2</v>
      </c>
      <c r="G66" s="116">
        <v>4.048761775620896E-2</v>
      </c>
    </row>
    <row r="67" spans="1:7" ht="18" customHeight="1">
      <c r="C67" s="328" t="s">
        <v>104</v>
      </c>
      <c r="D67" s="123"/>
      <c r="E67" s="121">
        <v>0.10404241219350563</v>
      </c>
      <c r="F67" s="122">
        <v>5.5613486270420578E-2</v>
      </c>
      <c r="G67" s="121">
        <v>6.7036290322580641E-2</v>
      </c>
    </row>
    <row r="68" spans="1:7" ht="20.100000000000001" customHeight="1" thickBot="1">
      <c r="A68" s="3"/>
      <c r="C68" s="4"/>
      <c r="D68" s="4"/>
      <c r="E68" s="4"/>
      <c r="F68" s="4"/>
      <c r="G68" s="4"/>
    </row>
    <row r="69" spans="1:7" ht="18" customHeight="1">
      <c r="C69" s="324" t="s">
        <v>197</v>
      </c>
      <c r="D69" s="109"/>
      <c r="E69" s="110">
        <v>2022</v>
      </c>
      <c r="F69" s="110">
        <v>2021</v>
      </c>
      <c r="G69" s="111">
        <v>2020</v>
      </c>
    </row>
    <row r="70" spans="1:7" ht="18" customHeight="1">
      <c r="C70" s="308" t="s">
        <v>27</v>
      </c>
      <c r="D70" s="52"/>
      <c r="E70" s="116">
        <v>0.2</v>
      </c>
      <c r="F70" s="116">
        <v>0.38</v>
      </c>
      <c r="G70" s="116">
        <v>0.37</v>
      </c>
    </row>
    <row r="71" spans="1:7" ht="18" customHeight="1">
      <c r="C71" s="308" t="s">
        <v>28</v>
      </c>
      <c r="D71" s="52"/>
      <c r="E71" s="116">
        <v>0.13</v>
      </c>
      <c r="F71" s="116">
        <v>0.35</v>
      </c>
      <c r="G71" s="116">
        <v>0.21</v>
      </c>
    </row>
    <row r="72" spans="1:7" ht="18" customHeight="1">
      <c r="C72" s="328" t="s">
        <v>104</v>
      </c>
      <c r="D72" s="123"/>
      <c r="E72" s="121">
        <v>0.15</v>
      </c>
      <c r="F72" s="121">
        <v>0.36</v>
      </c>
      <c r="G72" s="121">
        <v>0.26</v>
      </c>
    </row>
    <row r="73" spans="1:7" ht="18" customHeight="1">
      <c r="C73" s="329" t="s">
        <v>526</v>
      </c>
      <c r="D73" s="234"/>
    </row>
    <row r="74" spans="1:7" ht="18" customHeight="1"/>
  </sheetData>
  <sheetProtection algorithmName="SHA-512" hashValue="ApIk7drihFTK3uc2mv642lJ7yYF29iGu5QvY1rSY+IETX5okszxtTDZb5jfFDzwhtYhP3vXcJTA+mgNXs8Uk1Q==" saltValue="AY2moa5bUBF81gM5XwUQRA==" spinCount="100000" sheet="1" formatCells="0" formatColumns="0" formatRows="0" insertColumns="0" insertRows="0" insertHyperlinks="0" deleteColumns="0" deleteRows="0" sort="0" autoFilter="0" pivotTables="0"/>
  <mergeCells count="6">
    <mergeCell ref="M54:P54"/>
    <mergeCell ref="E38:F38"/>
    <mergeCell ref="G38:H38"/>
    <mergeCell ref="I38:J38"/>
    <mergeCell ref="E54:H54"/>
    <mergeCell ref="I54:L54"/>
  </mergeCells>
  <pageMargins left="0.75" right="0.75" top="1" bottom="1" header="0.5" footer="0.5"/>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1" tint="0.79998168889431442"/>
  </sheetPr>
  <dimension ref="A1:AQ372"/>
  <sheetViews>
    <sheetView zoomScaleNormal="100" workbookViewId="0">
      <pane ySplit="1" topLeftCell="A2" activePane="bottomLeft" state="frozen"/>
      <selection pane="bottomLeft"/>
    </sheetView>
  </sheetViews>
  <sheetFormatPr defaultColWidth="13.44140625" defaultRowHeight="13.2"/>
  <cols>
    <col min="1" max="1" width="19.6640625" style="1" customWidth="1"/>
    <col min="2" max="2" width="19.6640625" style="3" customWidth="1"/>
    <col min="3" max="6" width="19.6640625" style="322" customWidth="1"/>
    <col min="7" max="39" width="19.6640625" style="3" customWidth="1"/>
    <col min="40" max="16384" width="13.44140625" style="3"/>
  </cols>
  <sheetData>
    <row r="1" spans="1:35" s="1" customFormat="1" ht="75" customHeight="1">
      <c r="C1" s="314"/>
      <c r="D1" s="314"/>
      <c r="E1" s="314"/>
      <c r="F1" s="314"/>
    </row>
    <row r="2" spans="1:35" s="1" customFormat="1" ht="20.100000000000001" customHeight="1">
      <c r="C2" s="314"/>
      <c r="D2" s="314"/>
      <c r="E2" s="314"/>
      <c r="F2" s="314"/>
    </row>
    <row r="3" spans="1:35" s="1" customFormat="1" ht="40.35" customHeight="1" thickBot="1">
      <c r="B3" s="2"/>
      <c r="C3" s="323" t="s">
        <v>32</v>
      </c>
      <c r="D3" s="323"/>
      <c r="E3" s="323"/>
      <c r="F3" s="323"/>
      <c r="G3" s="108"/>
      <c r="H3" s="108"/>
      <c r="I3" s="108"/>
      <c r="J3" s="108"/>
      <c r="K3" s="108"/>
      <c r="L3" s="108"/>
      <c r="M3" s="108"/>
      <c r="N3" s="108"/>
      <c r="O3" s="3"/>
      <c r="P3" s="3"/>
      <c r="Q3" s="3"/>
      <c r="R3" s="3"/>
      <c r="S3" s="3"/>
      <c r="T3" s="3"/>
      <c r="U3" s="3"/>
      <c r="V3" s="3"/>
      <c r="W3" s="3"/>
      <c r="X3" s="3"/>
    </row>
    <row r="4" spans="1:35" ht="18" customHeight="1">
      <c r="A4" s="3"/>
      <c r="C4" s="4"/>
      <c r="D4" s="4"/>
      <c r="E4" s="4"/>
      <c r="F4" s="4"/>
      <c r="G4" s="4"/>
      <c r="H4" s="4"/>
      <c r="I4" s="4"/>
    </row>
    <row r="5" spans="1:35" s="44" customFormat="1" ht="18" customHeight="1">
      <c r="C5" s="104" t="s">
        <v>436</v>
      </c>
      <c r="D5" s="104"/>
      <c r="E5" s="104"/>
      <c r="F5" s="104"/>
      <c r="G5" s="105"/>
      <c r="H5" s="106"/>
      <c r="I5" s="106"/>
      <c r="J5" s="106"/>
      <c r="K5" s="106"/>
      <c r="L5" s="106"/>
      <c r="M5" s="106"/>
      <c r="N5" s="106"/>
      <c r="O5" s="3"/>
      <c r="P5" s="3"/>
      <c r="Q5" s="3"/>
      <c r="R5" s="3"/>
      <c r="S5" s="3"/>
      <c r="T5" s="3"/>
      <c r="U5" s="3"/>
      <c r="V5" s="3"/>
      <c r="W5" s="3"/>
      <c r="X5" s="3"/>
      <c r="Y5" s="1"/>
      <c r="Z5" s="1"/>
      <c r="AA5" s="1"/>
      <c r="AB5" s="1"/>
      <c r="AC5" s="1"/>
      <c r="AD5" s="1"/>
      <c r="AE5" s="1"/>
      <c r="AF5" s="1"/>
      <c r="AG5" s="1"/>
      <c r="AH5" s="1"/>
      <c r="AI5" s="1"/>
    </row>
    <row r="6" spans="1:35" ht="18" customHeight="1" thickBot="1">
      <c r="A6" s="3"/>
      <c r="C6" s="4"/>
      <c r="D6" s="4"/>
      <c r="E6" s="4"/>
      <c r="F6" s="4"/>
      <c r="G6" s="4"/>
      <c r="H6" s="4"/>
      <c r="I6" s="4"/>
    </row>
    <row r="7" spans="1:35" ht="18" customHeight="1">
      <c r="C7" s="324" t="s">
        <v>198</v>
      </c>
      <c r="D7" s="324"/>
      <c r="E7" s="324"/>
      <c r="F7" s="324"/>
      <c r="G7" s="110">
        <v>2022</v>
      </c>
      <c r="H7" s="110">
        <v>2021</v>
      </c>
      <c r="I7" s="111">
        <v>2020</v>
      </c>
    </row>
    <row r="8" spans="1:35" ht="18" customHeight="1">
      <c r="C8" s="308" t="s">
        <v>199</v>
      </c>
      <c r="D8" s="308"/>
      <c r="E8" s="308"/>
      <c r="F8" s="308"/>
      <c r="G8" s="130">
        <v>0.54545454545454541</v>
      </c>
      <c r="H8" s="130">
        <v>0.45454545454545453</v>
      </c>
      <c r="I8" s="130">
        <v>0.36363636363636365</v>
      </c>
    </row>
    <row r="9" spans="1:35" ht="18" customHeight="1">
      <c r="C9" s="308" t="s">
        <v>200</v>
      </c>
      <c r="D9" s="308"/>
      <c r="E9" s="308"/>
      <c r="F9" s="308"/>
      <c r="G9" s="130">
        <v>0.35947712418300654</v>
      </c>
      <c r="H9" s="130">
        <v>0.26500000000000001</v>
      </c>
      <c r="I9" s="130">
        <v>0.25584795321637427</v>
      </c>
    </row>
    <row r="10" spans="1:35" ht="18" customHeight="1">
      <c r="C10" s="308" t="s">
        <v>201</v>
      </c>
      <c r="D10" s="308"/>
      <c r="E10" s="308"/>
      <c r="F10" s="308"/>
      <c r="G10" s="130">
        <v>0.19600000000000001</v>
      </c>
      <c r="H10" s="130">
        <v>9.0899999999999995E-2</v>
      </c>
      <c r="I10" s="130" t="s">
        <v>105</v>
      </c>
    </row>
    <row r="11" spans="1:35" ht="18" customHeight="1">
      <c r="C11" s="308" t="s">
        <v>202</v>
      </c>
      <c r="D11" s="308"/>
      <c r="E11" s="308"/>
      <c r="F11" s="308"/>
      <c r="G11" s="130">
        <v>0.27</v>
      </c>
      <c r="H11" s="130">
        <v>0.23799999999999999</v>
      </c>
      <c r="I11" s="130" t="s">
        <v>105</v>
      </c>
    </row>
    <row r="12" spans="1:35" ht="18" customHeight="1">
      <c r="C12" s="325" t="s">
        <v>203</v>
      </c>
      <c r="D12" s="325"/>
      <c r="E12" s="325"/>
      <c r="F12" s="325"/>
      <c r="G12" s="132">
        <v>0.16669999999999999</v>
      </c>
      <c r="H12" s="132">
        <v>6.6699999999999995E-2</v>
      </c>
      <c r="I12" s="132" t="s">
        <v>105</v>
      </c>
    </row>
    <row r="13" spans="1:35" ht="18" customHeight="1" thickBot="1">
      <c r="H13" s="124"/>
    </row>
    <row r="14" spans="1:35" ht="18" customHeight="1">
      <c r="C14" s="324" t="s">
        <v>204</v>
      </c>
      <c r="D14" s="324"/>
      <c r="E14" s="324"/>
      <c r="F14" s="324"/>
      <c r="G14" s="110">
        <v>2022</v>
      </c>
      <c r="H14" s="110">
        <v>2021</v>
      </c>
      <c r="I14" s="111">
        <v>2020</v>
      </c>
    </row>
    <row r="15" spans="1:35" ht="18" customHeight="1">
      <c r="C15" s="308" t="s">
        <v>435</v>
      </c>
      <c r="D15" s="308"/>
      <c r="E15" s="308"/>
      <c r="F15" s="308"/>
      <c r="G15" s="56">
        <v>58</v>
      </c>
      <c r="H15" s="56">
        <v>55</v>
      </c>
      <c r="I15" s="56" t="s">
        <v>105</v>
      </c>
    </row>
    <row r="16" spans="1:35" ht="18" customHeight="1">
      <c r="C16" s="325" t="s">
        <v>434</v>
      </c>
      <c r="D16" s="325"/>
      <c r="E16" s="325"/>
      <c r="F16" s="325"/>
      <c r="G16" s="115">
        <v>26</v>
      </c>
      <c r="H16" s="115">
        <v>19</v>
      </c>
      <c r="I16" s="115">
        <v>15</v>
      </c>
    </row>
    <row r="17" spans="1:35" ht="87" customHeight="1">
      <c r="A17" s="3"/>
      <c r="C17" s="4"/>
      <c r="D17" s="4"/>
      <c r="E17" s="4"/>
      <c r="F17" s="4"/>
      <c r="G17" s="4"/>
      <c r="H17" s="4"/>
      <c r="I17" s="4"/>
    </row>
    <row r="18" spans="1:35" s="44" customFormat="1" ht="18" customHeight="1">
      <c r="C18" s="104" t="s">
        <v>208</v>
      </c>
      <c r="D18" s="104"/>
      <c r="E18" s="104"/>
      <c r="F18" s="104"/>
      <c r="G18" s="105"/>
      <c r="H18" s="106"/>
      <c r="I18" s="106"/>
      <c r="J18" s="106"/>
      <c r="K18" s="106"/>
      <c r="L18" s="106"/>
      <c r="M18" s="106"/>
      <c r="N18" s="106"/>
      <c r="O18" s="3"/>
      <c r="P18" s="3"/>
      <c r="Q18" s="3"/>
      <c r="R18" s="3"/>
      <c r="S18" s="3"/>
      <c r="T18" s="3"/>
      <c r="U18" s="3"/>
      <c r="V18" s="3"/>
      <c r="W18" s="3"/>
      <c r="X18" s="3"/>
      <c r="Y18" s="1"/>
      <c r="Z18" s="1"/>
      <c r="AA18" s="1"/>
      <c r="AB18" s="1"/>
      <c r="AC18" s="1"/>
      <c r="AD18" s="1"/>
      <c r="AE18" s="1"/>
      <c r="AF18" s="1"/>
      <c r="AG18" s="1"/>
      <c r="AH18" s="1"/>
      <c r="AI18" s="1"/>
    </row>
    <row r="19" spans="1:35" ht="18" customHeight="1" thickBot="1">
      <c r="A19" s="3"/>
      <c r="G19" s="4"/>
      <c r="H19" s="4"/>
      <c r="I19" s="4"/>
    </row>
    <row r="20" spans="1:35" ht="18" customHeight="1">
      <c r="B20" s="103">
        <f>(1-W19)</f>
        <v>1</v>
      </c>
      <c r="C20" s="324" t="s">
        <v>532</v>
      </c>
      <c r="D20" s="324"/>
      <c r="E20" s="324"/>
      <c r="F20" s="324"/>
      <c r="G20" s="110">
        <v>2022</v>
      </c>
      <c r="H20" s="110">
        <v>2021</v>
      </c>
    </row>
    <row r="21" spans="1:35" ht="18" customHeight="1">
      <c r="C21" s="308" t="s">
        <v>205</v>
      </c>
      <c r="D21" s="308"/>
      <c r="E21" s="308"/>
      <c r="F21" s="308"/>
      <c r="G21" s="116">
        <v>0.8</v>
      </c>
      <c r="H21" s="116">
        <v>0.75</v>
      </c>
    </row>
    <row r="22" spans="1:35" ht="18" customHeight="1">
      <c r="C22" s="308" t="s">
        <v>206</v>
      </c>
      <c r="D22" s="308"/>
      <c r="E22" s="308"/>
      <c r="F22" s="308"/>
      <c r="G22" s="116">
        <v>0.75</v>
      </c>
      <c r="H22" s="116">
        <v>0.82</v>
      </c>
    </row>
    <row r="23" spans="1:35" ht="18" customHeight="1">
      <c r="C23" s="308" t="s">
        <v>207</v>
      </c>
      <c r="D23" s="308"/>
      <c r="E23" s="308"/>
      <c r="F23" s="308"/>
      <c r="G23" s="116">
        <v>0.66</v>
      </c>
      <c r="H23" s="116">
        <v>0.77</v>
      </c>
    </row>
    <row r="24" spans="1:35" ht="18" customHeight="1">
      <c r="C24" s="325" t="s">
        <v>208</v>
      </c>
      <c r="D24" s="325"/>
      <c r="E24" s="325"/>
      <c r="F24" s="325"/>
      <c r="G24" s="117">
        <v>0.52</v>
      </c>
      <c r="H24" s="117">
        <v>0.49</v>
      </c>
    </row>
    <row r="25" spans="1:35" ht="18" customHeight="1">
      <c r="C25" s="438" t="s">
        <v>533</v>
      </c>
      <c r="D25" s="438"/>
      <c r="E25" s="438"/>
      <c r="F25" s="438"/>
      <c r="G25" s="438"/>
      <c r="H25" s="438"/>
    </row>
    <row r="26" spans="1:35" ht="18" customHeight="1">
      <c r="C26" s="406"/>
      <c r="D26" s="406"/>
      <c r="E26" s="406"/>
      <c r="F26" s="406"/>
      <c r="G26" s="406"/>
      <c r="H26" s="406"/>
    </row>
    <row r="27" spans="1:35" ht="79.5" customHeight="1">
      <c r="A27" s="3"/>
      <c r="G27" s="4"/>
      <c r="H27" s="4"/>
      <c r="I27" s="4"/>
    </row>
    <row r="28" spans="1:35" s="44" customFormat="1" ht="18" customHeight="1">
      <c r="C28" s="104" t="s">
        <v>534</v>
      </c>
      <c r="D28" s="104"/>
      <c r="E28" s="104"/>
      <c r="F28" s="104"/>
      <c r="G28" s="105"/>
      <c r="H28" s="106"/>
      <c r="I28" s="106"/>
      <c r="J28" s="106"/>
      <c r="K28" s="106"/>
      <c r="L28" s="106"/>
      <c r="M28" s="106"/>
      <c r="N28" s="106"/>
      <c r="O28" s="3"/>
      <c r="P28" s="3"/>
      <c r="Q28" s="3"/>
      <c r="R28" s="3"/>
      <c r="S28" s="3"/>
      <c r="T28" s="3"/>
      <c r="U28" s="3"/>
      <c r="V28" s="3"/>
      <c r="W28" s="3"/>
      <c r="X28" s="3"/>
      <c r="Y28" s="1"/>
      <c r="Z28" s="1"/>
      <c r="AA28" s="1"/>
      <c r="AB28" s="1"/>
      <c r="AC28" s="1"/>
      <c r="AD28" s="1"/>
      <c r="AE28" s="1"/>
      <c r="AF28" s="1"/>
      <c r="AG28" s="1"/>
      <c r="AH28" s="1"/>
    </row>
    <row r="29" spans="1:35" ht="18" customHeight="1" thickBot="1">
      <c r="A29" s="3"/>
      <c r="C29" s="4"/>
      <c r="D29" s="4"/>
      <c r="E29" s="4"/>
      <c r="F29" s="4"/>
      <c r="G29" s="4"/>
      <c r="H29" s="4"/>
      <c r="I29" s="4"/>
      <c r="Y29" s="1"/>
      <c r="Z29" s="1"/>
      <c r="AA29" s="1"/>
      <c r="AB29" s="1"/>
      <c r="AC29" s="1"/>
      <c r="AD29" s="1"/>
      <c r="AE29" s="1"/>
      <c r="AF29" s="1"/>
      <c r="AG29" s="1"/>
      <c r="AH29" s="1"/>
    </row>
    <row r="30" spans="1:35" ht="18" customHeight="1">
      <c r="C30" s="324" t="s">
        <v>476</v>
      </c>
      <c r="D30" s="324"/>
      <c r="E30" s="324"/>
      <c r="F30" s="324"/>
      <c r="G30" s="433">
        <v>2022</v>
      </c>
      <c r="H30" s="433"/>
      <c r="I30" s="433"/>
      <c r="J30" s="433">
        <v>2021</v>
      </c>
      <c r="K30" s="433"/>
      <c r="L30" s="433"/>
    </row>
    <row r="31" spans="1:35" ht="18" customHeight="1">
      <c r="C31" s="327"/>
      <c r="D31" s="327"/>
      <c r="E31" s="327"/>
      <c r="F31" s="327"/>
      <c r="G31" s="205" t="s">
        <v>217</v>
      </c>
      <c r="H31" s="205" t="s">
        <v>28</v>
      </c>
      <c r="I31" s="231" t="s">
        <v>104</v>
      </c>
      <c r="J31" s="205" t="s">
        <v>217</v>
      </c>
      <c r="K31" s="205" t="s">
        <v>28</v>
      </c>
      <c r="L31" s="231" t="s">
        <v>104</v>
      </c>
    </row>
    <row r="32" spans="1:35" ht="18" customHeight="1">
      <c r="C32" s="308" t="s">
        <v>472</v>
      </c>
      <c r="D32" s="308"/>
      <c r="E32" s="308"/>
      <c r="F32" s="308"/>
      <c r="G32" s="168">
        <v>6</v>
      </c>
      <c r="H32" s="168">
        <v>12</v>
      </c>
      <c r="I32" s="168">
        <v>18</v>
      </c>
      <c r="J32" s="168">
        <v>0</v>
      </c>
      <c r="K32" s="168">
        <v>10</v>
      </c>
      <c r="L32" s="168">
        <v>10</v>
      </c>
    </row>
    <row r="33" spans="3:14" ht="18" customHeight="1">
      <c r="C33" s="308" t="s">
        <v>473</v>
      </c>
      <c r="D33" s="308"/>
      <c r="E33" s="308"/>
      <c r="F33" s="308"/>
      <c r="G33" s="168">
        <v>0</v>
      </c>
      <c r="H33" s="168">
        <v>0</v>
      </c>
      <c r="I33" s="168">
        <v>0</v>
      </c>
      <c r="J33" s="168">
        <v>0</v>
      </c>
      <c r="K33" s="168">
        <v>0</v>
      </c>
      <c r="L33" s="168">
        <v>0</v>
      </c>
    </row>
    <row r="34" spans="3:14" ht="18" customHeight="1">
      <c r="C34" s="308" t="s">
        <v>474</v>
      </c>
      <c r="D34" s="308"/>
      <c r="E34" s="308"/>
      <c r="F34" s="308"/>
      <c r="G34" s="168">
        <v>1</v>
      </c>
      <c r="H34" s="168">
        <v>2</v>
      </c>
      <c r="I34" s="168">
        <v>3</v>
      </c>
      <c r="J34" s="168">
        <v>0</v>
      </c>
      <c r="K34" s="168">
        <v>5</v>
      </c>
      <c r="L34" s="168">
        <v>5</v>
      </c>
    </row>
    <row r="35" spans="3:14" ht="18" customHeight="1">
      <c r="C35" s="325" t="s">
        <v>475</v>
      </c>
      <c r="D35" s="325"/>
      <c r="E35" s="325"/>
      <c r="F35" s="325"/>
      <c r="G35" s="232">
        <v>0</v>
      </c>
      <c r="H35" s="232">
        <v>0</v>
      </c>
      <c r="I35" s="232">
        <v>0</v>
      </c>
      <c r="J35" s="232">
        <v>0</v>
      </c>
      <c r="K35" s="232">
        <v>0</v>
      </c>
      <c r="L35" s="232">
        <v>0</v>
      </c>
    </row>
    <row r="36" spans="3:14" ht="18" customHeight="1" thickBot="1">
      <c r="C36" s="308"/>
      <c r="D36" s="308"/>
      <c r="E36" s="308"/>
      <c r="F36" s="308"/>
      <c r="G36" s="168"/>
      <c r="H36" s="168"/>
      <c r="I36" s="168"/>
      <c r="J36" s="168"/>
      <c r="K36" s="168"/>
      <c r="L36" s="168"/>
    </row>
    <row r="37" spans="3:14" ht="18" customHeight="1">
      <c r="C37" s="324" t="s">
        <v>477</v>
      </c>
      <c r="D37" s="324"/>
      <c r="E37" s="324"/>
      <c r="F37" s="324"/>
      <c r="G37" s="433">
        <v>2022</v>
      </c>
      <c r="H37" s="433"/>
      <c r="I37" s="433"/>
      <c r="J37" s="433">
        <v>2021</v>
      </c>
      <c r="K37" s="433"/>
      <c r="L37" s="433"/>
    </row>
    <row r="38" spans="3:14" ht="18" customHeight="1">
      <c r="C38" s="330"/>
      <c r="D38" s="327"/>
      <c r="E38" s="327"/>
      <c r="F38" s="327"/>
      <c r="G38" s="205" t="s">
        <v>217</v>
      </c>
      <c r="H38" s="205" t="s">
        <v>28</v>
      </c>
      <c r="I38" s="231" t="s">
        <v>104</v>
      </c>
      <c r="J38" s="205" t="s">
        <v>217</v>
      </c>
      <c r="K38" s="205" t="s">
        <v>28</v>
      </c>
      <c r="L38" s="231" t="s">
        <v>104</v>
      </c>
    </row>
    <row r="39" spans="3:14" ht="18" customHeight="1">
      <c r="C39" s="308" t="s">
        <v>219</v>
      </c>
      <c r="D39" s="308"/>
      <c r="E39" s="308"/>
      <c r="F39" s="308"/>
      <c r="G39" s="133">
        <v>3.7484373701713096</v>
      </c>
      <c r="H39" s="133">
        <v>3.3339380726559567</v>
      </c>
      <c r="I39" s="133">
        <v>3.4615291420369254</v>
      </c>
      <c r="J39" s="133">
        <v>0</v>
      </c>
      <c r="K39" s="133">
        <v>2.8788841905498903</v>
      </c>
      <c r="L39" s="133">
        <v>1.8480544080523724</v>
      </c>
    </row>
    <row r="40" spans="3:14" ht="18" customHeight="1">
      <c r="C40" s="308" t="s">
        <v>478</v>
      </c>
      <c r="D40" s="308"/>
      <c r="E40" s="308"/>
      <c r="F40" s="308"/>
      <c r="G40" s="133">
        <v>0</v>
      </c>
      <c r="H40" s="133">
        <v>0</v>
      </c>
      <c r="I40" s="133">
        <v>0</v>
      </c>
      <c r="J40" s="133" t="s">
        <v>105</v>
      </c>
      <c r="K40" s="133" t="s">
        <v>105</v>
      </c>
      <c r="L40" s="133" t="s">
        <v>105</v>
      </c>
    </row>
    <row r="41" spans="3:14" ht="18" customHeight="1">
      <c r="C41" s="308" t="s">
        <v>218</v>
      </c>
      <c r="D41" s="308"/>
      <c r="E41" s="308"/>
      <c r="F41" s="308"/>
      <c r="G41" s="210">
        <v>0.62473956169521838</v>
      </c>
      <c r="H41" s="210">
        <v>0.55565634544265952</v>
      </c>
      <c r="I41" s="210">
        <v>0.5769215236728209</v>
      </c>
      <c r="J41" s="210">
        <v>0</v>
      </c>
      <c r="K41" s="210">
        <v>1.4394420952749452</v>
      </c>
      <c r="L41" s="210">
        <v>1.0086601543532461</v>
      </c>
    </row>
    <row r="42" spans="3:14" ht="18" customHeight="1">
      <c r="C42" s="308" t="s">
        <v>13</v>
      </c>
      <c r="D42" s="308"/>
      <c r="E42" s="308"/>
      <c r="F42" s="308"/>
      <c r="G42" s="210">
        <v>0.01</v>
      </c>
      <c r="H42" s="210">
        <v>0</v>
      </c>
      <c r="I42" s="210">
        <v>5.0000000000000001E-3</v>
      </c>
      <c r="J42" s="210">
        <v>7.98E-8</v>
      </c>
      <c r="K42" s="210">
        <v>3.2100000000000003E-8</v>
      </c>
      <c r="L42" s="210">
        <v>4.6400000000000003E-11</v>
      </c>
    </row>
    <row r="43" spans="3:14" ht="18" customHeight="1">
      <c r="C43" s="325" t="s">
        <v>479</v>
      </c>
      <c r="D43" s="325"/>
      <c r="E43" s="325"/>
      <c r="F43" s="325"/>
      <c r="G43" s="211">
        <v>0</v>
      </c>
      <c r="H43" s="211">
        <v>0</v>
      </c>
      <c r="I43" s="211">
        <v>0</v>
      </c>
      <c r="J43" s="211">
        <v>0</v>
      </c>
      <c r="K43" s="211">
        <v>0</v>
      </c>
      <c r="L43" s="211">
        <v>0</v>
      </c>
    </row>
    <row r="44" spans="3:14" ht="18" customHeight="1" thickBot="1">
      <c r="C44" s="308"/>
      <c r="D44" s="308"/>
      <c r="E44" s="308"/>
      <c r="F44" s="308"/>
      <c r="G44" s="56"/>
      <c r="H44" s="56"/>
      <c r="I44" s="56"/>
      <c r="J44" s="56"/>
      <c r="K44" s="56"/>
      <c r="L44" s="56"/>
    </row>
    <row r="45" spans="3:14" ht="18" customHeight="1">
      <c r="C45" s="324" t="s">
        <v>220</v>
      </c>
      <c r="D45" s="324"/>
      <c r="E45" s="324"/>
      <c r="F45" s="324"/>
      <c r="G45" s="110">
        <v>2022</v>
      </c>
      <c r="H45" s="110">
        <v>2021</v>
      </c>
      <c r="I45" s="4"/>
      <c r="M45" s="127"/>
      <c r="N45" s="127"/>
    </row>
    <row r="46" spans="3:14" ht="18" customHeight="1">
      <c r="C46" s="308" t="s">
        <v>14</v>
      </c>
      <c r="D46" s="308"/>
      <c r="E46" s="308"/>
      <c r="F46" s="308"/>
      <c r="G46" s="134">
        <v>5200014</v>
      </c>
      <c r="H46" s="134">
        <v>5411096.0999999996</v>
      </c>
      <c r="I46" s="4"/>
      <c r="M46" s="127"/>
      <c r="N46" s="127"/>
    </row>
    <row r="47" spans="3:14" ht="18" customHeight="1">
      <c r="C47" s="308" t="s">
        <v>15</v>
      </c>
      <c r="D47" s="308"/>
      <c r="E47" s="308"/>
      <c r="F47" s="308"/>
      <c r="G47" s="134">
        <v>140009</v>
      </c>
      <c r="H47" s="134">
        <v>103795</v>
      </c>
      <c r="I47" s="4"/>
      <c r="M47" s="127"/>
      <c r="N47" s="127"/>
    </row>
    <row r="48" spans="3:14" ht="18" customHeight="1">
      <c r="C48" s="325" t="s">
        <v>221</v>
      </c>
      <c r="D48" s="325"/>
      <c r="E48" s="325"/>
      <c r="F48" s="325"/>
      <c r="G48" s="117">
        <v>2.6924735202635993E-2</v>
      </c>
      <c r="H48" s="117">
        <v>1.9181880728379598E-2</v>
      </c>
      <c r="I48" s="4"/>
      <c r="M48" s="127"/>
      <c r="N48" s="127"/>
    </row>
    <row r="49" spans="1:34" ht="12.75" customHeight="1">
      <c r="A49" s="3"/>
      <c r="C49" s="439" t="s">
        <v>535</v>
      </c>
      <c r="D49" s="439"/>
      <c r="E49" s="439"/>
      <c r="F49" s="439"/>
      <c r="G49" s="439"/>
      <c r="H49" s="439"/>
      <c r="I49" s="439"/>
    </row>
    <row r="50" spans="1:34">
      <c r="A50" s="3"/>
      <c r="C50" s="439"/>
      <c r="D50" s="439"/>
      <c r="E50" s="439"/>
      <c r="F50" s="439"/>
      <c r="G50" s="439"/>
      <c r="H50" s="439"/>
      <c r="I50" s="439"/>
    </row>
    <row r="51" spans="1:34">
      <c r="A51" s="3"/>
      <c r="C51" s="439"/>
      <c r="D51" s="439"/>
      <c r="E51" s="439"/>
      <c r="F51" s="439"/>
      <c r="G51" s="439"/>
      <c r="H51" s="439"/>
      <c r="I51" s="439"/>
    </row>
    <row r="52" spans="1:34">
      <c r="A52" s="3"/>
      <c r="C52" s="439"/>
      <c r="D52" s="439"/>
      <c r="E52" s="439"/>
      <c r="F52" s="439"/>
      <c r="G52" s="439"/>
      <c r="H52" s="439"/>
      <c r="I52" s="439"/>
    </row>
    <row r="53" spans="1:34">
      <c r="A53" s="3"/>
      <c r="C53" s="439"/>
      <c r="D53" s="439"/>
      <c r="E53" s="439"/>
      <c r="F53" s="439"/>
      <c r="G53" s="439"/>
      <c r="H53" s="439"/>
      <c r="I53" s="439"/>
    </row>
    <row r="54" spans="1:34">
      <c r="A54" s="3"/>
      <c r="C54" s="439"/>
      <c r="D54" s="439"/>
      <c r="E54" s="439"/>
      <c r="F54" s="439"/>
      <c r="G54" s="439"/>
      <c r="H54" s="439"/>
      <c r="I54" s="439"/>
    </row>
    <row r="55" spans="1:34">
      <c r="A55" s="3"/>
      <c r="C55" s="439"/>
      <c r="D55" s="439"/>
      <c r="E55" s="439"/>
      <c r="F55" s="439"/>
      <c r="G55" s="439"/>
      <c r="H55" s="439"/>
      <c r="I55" s="439"/>
    </row>
    <row r="56" spans="1:34">
      <c r="A56" s="3"/>
      <c r="C56" s="439"/>
      <c r="D56" s="439"/>
      <c r="E56" s="439"/>
      <c r="F56" s="439"/>
      <c r="G56" s="439"/>
      <c r="H56" s="439"/>
      <c r="I56" s="439"/>
    </row>
    <row r="57" spans="1:34" ht="15" customHeight="1">
      <c r="C57" s="439"/>
      <c r="D57" s="439"/>
      <c r="E57" s="439"/>
      <c r="F57" s="439"/>
      <c r="G57" s="439"/>
      <c r="H57" s="439"/>
      <c r="I57" s="439"/>
    </row>
    <row r="58" spans="1:34" ht="15" customHeight="1">
      <c r="C58" s="439"/>
      <c r="D58" s="439"/>
      <c r="E58" s="439"/>
      <c r="F58" s="439"/>
      <c r="G58" s="439"/>
      <c r="H58" s="439"/>
      <c r="I58" s="439"/>
      <c r="M58" s="127"/>
      <c r="N58" s="127"/>
    </row>
    <row r="59" spans="1:34" ht="41.25" customHeight="1">
      <c r="C59" s="439"/>
      <c r="D59" s="439"/>
      <c r="E59" s="439"/>
      <c r="F59" s="439"/>
      <c r="G59" s="439"/>
      <c r="H59" s="439"/>
      <c r="I59" s="439"/>
      <c r="M59" s="127"/>
      <c r="N59" s="127"/>
    </row>
    <row r="60" spans="1:34" ht="15" customHeight="1">
      <c r="C60" s="153"/>
      <c r="D60" s="153"/>
      <c r="E60" s="153"/>
      <c r="F60" s="153"/>
      <c r="G60" s="126"/>
      <c r="M60" s="127"/>
      <c r="N60" s="127"/>
    </row>
    <row r="61" spans="1:34" s="44" customFormat="1" ht="18" customHeight="1">
      <c r="C61" s="104" t="s">
        <v>437</v>
      </c>
      <c r="D61" s="104"/>
      <c r="E61" s="104"/>
      <c r="F61" s="104"/>
      <c r="G61" s="105"/>
      <c r="H61" s="106"/>
      <c r="I61" s="106"/>
      <c r="J61" s="106"/>
      <c r="K61" s="106"/>
      <c r="L61" s="106"/>
      <c r="M61" s="106"/>
      <c r="N61" s="106"/>
      <c r="O61" s="3"/>
      <c r="P61" s="3"/>
      <c r="Q61" s="3"/>
      <c r="R61" s="3"/>
      <c r="S61" s="3"/>
      <c r="T61" s="3"/>
      <c r="U61" s="3"/>
      <c r="V61" s="3"/>
      <c r="W61" s="3"/>
      <c r="X61" s="3"/>
      <c r="Y61" s="1"/>
      <c r="Z61" s="1"/>
      <c r="AA61" s="1"/>
      <c r="AB61" s="1"/>
      <c r="AC61" s="1"/>
      <c r="AD61" s="1"/>
      <c r="AE61" s="1"/>
      <c r="AF61" s="1"/>
      <c r="AG61" s="1"/>
      <c r="AH61" s="1"/>
    </row>
    <row r="62" spans="1:34" ht="18" customHeight="1" thickBot="1">
      <c r="A62" s="3"/>
      <c r="C62" s="4"/>
      <c r="D62" s="4"/>
      <c r="E62" s="4"/>
      <c r="F62" s="4"/>
      <c r="G62" s="4"/>
      <c r="H62" s="4"/>
      <c r="I62" s="4"/>
    </row>
    <row r="63" spans="1:34" ht="18" customHeight="1">
      <c r="C63" s="324"/>
      <c r="D63" s="324"/>
      <c r="E63" s="324"/>
      <c r="F63" s="324"/>
      <c r="G63" s="433">
        <v>2022</v>
      </c>
      <c r="H63" s="433"/>
      <c r="I63" s="433">
        <v>2021</v>
      </c>
      <c r="J63" s="433"/>
    </row>
    <row r="64" spans="1:34" ht="31.2">
      <c r="C64" s="327" t="s">
        <v>209</v>
      </c>
      <c r="D64" s="327"/>
      <c r="E64" s="327"/>
      <c r="F64" s="327"/>
      <c r="G64" s="119" t="s">
        <v>210</v>
      </c>
      <c r="H64" s="119" t="s">
        <v>211</v>
      </c>
      <c r="I64" s="119" t="s">
        <v>210</v>
      </c>
      <c r="J64" s="119" t="s">
        <v>211</v>
      </c>
    </row>
    <row r="65" spans="1:12" ht="18" customHeight="1">
      <c r="C65" s="308" t="s">
        <v>229</v>
      </c>
      <c r="D65" s="308"/>
      <c r="E65" s="308"/>
      <c r="F65" s="308"/>
      <c r="G65" s="204" t="s">
        <v>439</v>
      </c>
      <c r="H65" s="237">
        <v>396233.36</v>
      </c>
      <c r="I65" s="204" t="s">
        <v>439</v>
      </c>
      <c r="J65" s="237">
        <v>260000</v>
      </c>
    </row>
    <row r="66" spans="1:12" ht="18" customHeight="1">
      <c r="C66" s="308" t="s">
        <v>230</v>
      </c>
      <c r="D66" s="308"/>
      <c r="E66" s="308"/>
      <c r="F66" s="308"/>
      <c r="G66" s="204" t="s">
        <v>439</v>
      </c>
      <c r="H66" s="237">
        <v>715333.43</v>
      </c>
      <c r="I66" s="204" t="s">
        <v>439</v>
      </c>
      <c r="J66" s="237">
        <v>438124.43</v>
      </c>
    </row>
    <row r="67" spans="1:12" ht="18" customHeight="1">
      <c r="C67" s="308" t="s">
        <v>231</v>
      </c>
      <c r="D67" s="308"/>
      <c r="E67" s="308"/>
      <c r="F67" s="308"/>
      <c r="G67" s="235">
        <v>86059.99</v>
      </c>
      <c r="H67" s="235">
        <v>97647.09</v>
      </c>
      <c r="I67" s="235">
        <v>84320.71</v>
      </c>
      <c r="J67" s="235">
        <v>93001.39</v>
      </c>
    </row>
    <row r="68" spans="1:12" ht="16.5" customHeight="1">
      <c r="C68" s="308" t="s">
        <v>232</v>
      </c>
      <c r="D68" s="308"/>
      <c r="E68" s="308"/>
      <c r="F68" s="308"/>
      <c r="G68" s="235">
        <v>105468.65</v>
      </c>
      <c r="H68" s="235">
        <v>124049.13</v>
      </c>
      <c r="I68" s="235">
        <v>101739.09</v>
      </c>
      <c r="J68" s="235">
        <v>115220.78</v>
      </c>
    </row>
    <row r="69" spans="1:12" ht="18" customHeight="1">
      <c r="C69" s="308" t="s">
        <v>212</v>
      </c>
      <c r="D69" s="308"/>
      <c r="E69" s="308"/>
      <c r="F69" s="308"/>
      <c r="G69" s="235">
        <v>44337.1</v>
      </c>
      <c r="H69" s="235">
        <v>46900.43</v>
      </c>
      <c r="I69" s="235">
        <v>42314.42</v>
      </c>
      <c r="J69" s="235">
        <v>44993.45</v>
      </c>
    </row>
    <row r="70" spans="1:12" ht="18" customHeight="1">
      <c r="C70" s="325" t="s">
        <v>213</v>
      </c>
      <c r="D70" s="325"/>
      <c r="E70" s="325"/>
      <c r="F70" s="325"/>
      <c r="G70" s="236">
        <v>49056.77</v>
      </c>
      <c r="H70" s="236">
        <v>51726.3</v>
      </c>
      <c r="I70" s="115" t="s">
        <v>105</v>
      </c>
      <c r="J70" s="115" t="s">
        <v>105</v>
      </c>
    </row>
    <row r="71" spans="1:12" ht="18" customHeight="1">
      <c r="C71" s="435" t="s">
        <v>480</v>
      </c>
      <c r="D71" s="435"/>
      <c r="E71" s="435"/>
      <c r="F71" s="435"/>
      <c r="G71" s="435"/>
      <c r="H71" s="435"/>
      <c r="I71" s="435"/>
      <c r="J71" s="435"/>
      <c r="K71" s="238"/>
      <c r="L71" s="238"/>
    </row>
    <row r="72" spans="1:12" ht="18" customHeight="1" thickBot="1">
      <c r="C72" s="331"/>
      <c r="D72" s="331"/>
      <c r="E72" s="331"/>
      <c r="F72" s="331"/>
      <c r="G72" s="6"/>
      <c r="H72" s="6"/>
    </row>
    <row r="73" spans="1:12" ht="18" customHeight="1">
      <c r="C73" s="324" t="s">
        <v>536</v>
      </c>
      <c r="D73" s="324"/>
      <c r="E73" s="324"/>
      <c r="F73" s="324"/>
      <c r="G73" s="110">
        <v>2022</v>
      </c>
      <c r="H73" s="110">
        <v>2021</v>
      </c>
      <c r="I73" s="111">
        <v>2020</v>
      </c>
    </row>
    <row r="74" spans="1:12" ht="18" customHeight="1">
      <c r="C74" s="332" t="s">
        <v>104</v>
      </c>
      <c r="D74" s="332"/>
      <c r="E74" s="332"/>
      <c r="F74" s="332"/>
      <c r="G74" s="131">
        <v>0.20699999999999999</v>
      </c>
      <c r="H74" s="131">
        <v>-6.0999999999999999E-2</v>
      </c>
      <c r="I74" s="131">
        <v>-7.8E-2</v>
      </c>
      <c r="J74" s="125"/>
    </row>
    <row r="75" spans="1:12" ht="18" customHeight="1" thickBot="1">
      <c r="A75" s="3"/>
      <c r="C75" s="308"/>
      <c r="D75" s="308"/>
      <c r="E75" s="308"/>
      <c r="F75" s="308"/>
      <c r="H75" s="4"/>
      <c r="I75" s="4"/>
    </row>
    <row r="76" spans="1:12" ht="18" customHeight="1">
      <c r="C76" s="333"/>
      <c r="D76" s="333"/>
      <c r="E76" s="333"/>
      <c r="F76" s="333"/>
      <c r="G76" s="433">
        <v>2022</v>
      </c>
      <c r="H76" s="433"/>
      <c r="I76" s="433">
        <v>2021</v>
      </c>
      <c r="J76" s="433"/>
    </row>
    <row r="77" spans="1:12" ht="18" customHeight="1">
      <c r="C77" s="330" t="s">
        <v>537</v>
      </c>
      <c r="D77" s="330"/>
      <c r="E77" s="330"/>
      <c r="F77" s="330"/>
      <c r="G77" s="138" t="s">
        <v>214</v>
      </c>
      <c r="H77" s="138" t="s">
        <v>215</v>
      </c>
      <c r="I77" s="138" t="s">
        <v>214</v>
      </c>
      <c r="J77" s="138" t="s">
        <v>215</v>
      </c>
    </row>
    <row r="78" spans="1:12" ht="18" customHeight="1">
      <c r="C78" s="332" t="s">
        <v>104</v>
      </c>
      <c r="D78" s="332"/>
      <c r="E78" s="332"/>
      <c r="F78" s="332"/>
      <c r="G78" s="131">
        <v>0.1</v>
      </c>
      <c r="H78" s="131">
        <v>0.13991230042153019</v>
      </c>
      <c r="I78" s="131">
        <v>0.09</v>
      </c>
      <c r="J78" s="131">
        <v>0.1426</v>
      </c>
    </row>
    <row r="79" spans="1:12" s="194" customFormat="1" ht="39" customHeight="1">
      <c r="A79" s="239"/>
      <c r="C79" s="436" t="s">
        <v>538</v>
      </c>
      <c r="D79" s="436"/>
      <c r="E79" s="436"/>
      <c r="F79" s="436"/>
      <c r="G79" s="436"/>
      <c r="H79" s="436"/>
      <c r="I79" s="436"/>
      <c r="J79" s="436"/>
    </row>
    <row r="80" spans="1:12" ht="42.75" customHeight="1">
      <c r="C80" s="437" t="s">
        <v>539</v>
      </c>
      <c r="D80" s="437"/>
      <c r="E80" s="437"/>
      <c r="F80" s="437"/>
      <c r="G80" s="437"/>
      <c r="H80" s="437"/>
      <c r="I80" s="437"/>
      <c r="J80" s="437"/>
    </row>
    <row r="81" spans="1:34" ht="18" customHeight="1">
      <c r="C81" s="334"/>
      <c r="D81" s="334"/>
      <c r="E81" s="334"/>
      <c r="F81" s="334"/>
      <c r="G81" s="126"/>
    </row>
    <row r="82" spans="1:34" s="44" customFormat="1" ht="18" customHeight="1">
      <c r="C82" s="104" t="s">
        <v>481</v>
      </c>
      <c r="D82" s="104"/>
      <c r="E82" s="104"/>
      <c r="F82" s="104"/>
      <c r="G82" s="105"/>
      <c r="H82" s="106"/>
      <c r="I82" s="106"/>
      <c r="J82" s="106"/>
      <c r="K82" s="106"/>
      <c r="L82" s="106"/>
      <c r="M82" s="106"/>
      <c r="N82" s="106"/>
      <c r="O82" s="3"/>
      <c r="P82" s="3"/>
      <c r="Q82" s="3"/>
      <c r="R82" s="3"/>
      <c r="S82" s="3"/>
      <c r="T82" s="3"/>
      <c r="U82" s="3"/>
      <c r="V82" s="3"/>
      <c r="W82" s="3"/>
      <c r="X82" s="3"/>
      <c r="Y82" s="1"/>
      <c r="Z82" s="1"/>
      <c r="AA82" s="1"/>
      <c r="AB82" s="1"/>
      <c r="AC82" s="1"/>
      <c r="AD82" s="1"/>
      <c r="AE82" s="1"/>
      <c r="AF82" s="1"/>
      <c r="AG82" s="1"/>
      <c r="AH82" s="1"/>
    </row>
    <row r="83" spans="1:34" ht="18" customHeight="1" thickBot="1">
      <c r="A83" s="3"/>
      <c r="C83" s="4"/>
      <c r="D83" s="4"/>
      <c r="E83" s="4"/>
      <c r="F83" s="4"/>
      <c r="G83" s="4"/>
      <c r="H83" s="4"/>
      <c r="I83" s="4"/>
    </row>
    <row r="84" spans="1:34" ht="15.6">
      <c r="C84" s="324" t="s">
        <v>417</v>
      </c>
      <c r="D84" s="324"/>
      <c r="E84" s="324"/>
      <c r="F84" s="324"/>
      <c r="G84" s="110">
        <v>2022</v>
      </c>
      <c r="H84" s="110">
        <v>2021</v>
      </c>
      <c r="I84" s="111">
        <v>2020</v>
      </c>
    </row>
    <row r="85" spans="1:34" ht="18" customHeight="1">
      <c r="C85" s="308" t="s">
        <v>104</v>
      </c>
      <c r="D85" s="308"/>
      <c r="E85" s="308"/>
      <c r="F85" s="308"/>
      <c r="G85" s="56">
        <v>1800.808</v>
      </c>
      <c r="H85" s="56">
        <v>1786</v>
      </c>
      <c r="I85" s="56">
        <v>1495</v>
      </c>
      <c r="J85" s="125"/>
    </row>
    <row r="86" spans="1:34" ht="18" customHeight="1">
      <c r="C86" s="325" t="s">
        <v>216</v>
      </c>
      <c r="D86" s="325"/>
      <c r="E86" s="325"/>
      <c r="F86" s="325"/>
      <c r="G86" s="117">
        <v>0.59668919814446653</v>
      </c>
      <c r="H86" s="117">
        <v>0.62078554049356971</v>
      </c>
      <c r="I86" s="117">
        <v>0.5196385123392423</v>
      </c>
    </row>
    <row r="87" spans="1:34">
      <c r="A87" s="3"/>
      <c r="C87" s="4"/>
      <c r="D87" s="4"/>
      <c r="E87" s="4"/>
      <c r="F87" s="4"/>
      <c r="G87" s="4"/>
      <c r="H87" s="4"/>
      <c r="I87" s="4"/>
    </row>
    <row r="88" spans="1:34" s="44" customFormat="1" ht="18" customHeight="1">
      <c r="C88" s="104" t="s">
        <v>438</v>
      </c>
      <c r="D88" s="104"/>
      <c r="E88" s="104"/>
      <c r="F88" s="104"/>
      <c r="G88" s="105"/>
      <c r="H88" s="106"/>
      <c r="I88" s="106"/>
      <c r="J88" s="106"/>
      <c r="K88" s="106"/>
      <c r="L88" s="106"/>
      <c r="M88" s="106"/>
      <c r="N88" s="106"/>
      <c r="O88" s="3"/>
      <c r="P88" s="3"/>
      <c r="Q88" s="3"/>
      <c r="R88" s="3"/>
      <c r="S88" s="3"/>
      <c r="T88" s="3"/>
      <c r="U88" s="3"/>
      <c r="V88" s="3"/>
      <c r="W88" s="3"/>
      <c r="X88" s="3"/>
      <c r="Y88" s="1"/>
      <c r="Z88" s="1"/>
      <c r="AA88" s="1"/>
      <c r="AB88" s="1"/>
      <c r="AC88" s="1"/>
      <c r="AD88" s="1"/>
      <c r="AE88" s="1"/>
      <c r="AF88" s="1"/>
      <c r="AG88" s="1"/>
      <c r="AH88" s="1"/>
    </row>
    <row r="89" spans="1:34" ht="18" customHeight="1" thickBot="1">
      <c r="A89" s="3"/>
      <c r="C89" s="4"/>
      <c r="D89" s="4"/>
      <c r="E89" s="4"/>
      <c r="F89" s="4"/>
      <c r="G89" s="4"/>
      <c r="H89" s="4"/>
      <c r="I89" s="4"/>
      <c r="Y89" s="1"/>
      <c r="Z89" s="1"/>
      <c r="AA89" s="1"/>
      <c r="AB89" s="1"/>
      <c r="AC89" s="1"/>
      <c r="AD89" s="1"/>
      <c r="AE89" s="1"/>
      <c r="AF89" s="1"/>
      <c r="AG89" s="1"/>
      <c r="AH89" s="1"/>
    </row>
    <row r="90" spans="1:34" ht="18" customHeight="1">
      <c r="C90" s="324" t="s">
        <v>222</v>
      </c>
      <c r="D90" s="324"/>
      <c r="E90" s="324"/>
      <c r="F90" s="324"/>
      <c r="G90" s="110">
        <v>2022</v>
      </c>
      <c r="H90" s="110">
        <v>2021</v>
      </c>
      <c r="I90" s="111">
        <v>2020</v>
      </c>
    </row>
    <row r="91" spans="1:34" ht="18" customHeight="1">
      <c r="C91" s="308" t="s">
        <v>184</v>
      </c>
      <c r="D91" s="308"/>
      <c r="E91" s="308"/>
      <c r="F91" s="308"/>
      <c r="G91" s="134">
        <v>322.25</v>
      </c>
      <c r="H91" s="134">
        <v>431.25</v>
      </c>
      <c r="I91" s="134">
        <v>282.25</v>
      </c>
    </row>
    <row r="92" spans="1:34" ht="18" customHeight="1">
      <c r="C92" s="308" t="s">
        <v>185</v>
      </c>
      <c r="D92" s="308"/>
      <c r="E92" s="308"/>
      <c r="F92" s="308"/>
      <c r="G92" s="134">
        <v>1901.92</v>
      </c>
      <c r="H92" s="134">
        <v>2369.59</v>
      </c>
      <c r="I92" s="134">
        <v>3539.52</v>
      </c>
    </row>
    <row r="93" spans="1:34" ht="18" customHeight="1">
      <c r="C93" s="308" t="s">
        <v>223</v>
      </c>
      <c r="D93" s="308"/>
      <c r="E93" s="308"/>
      <c r="F93" s="308"/>
      <c r="G93" s="134">
        <v>9034.83</v>
      </c>
      <c r="H93" s="134">
        <v>5143.01</v>
      </c>
      <c r="I93" s="134">
        <v>7985.5499999999993</v>
      </c>
    </row>
    <row r="94" spans="1:34" ht="18" customHeight="1">
      <c r="C94" s="308" t="s">
        <v>187</v>
      </c>
      <c r="D94" s="308"/>
      <c r="E94" s="308"/>
      <c r="F94" s="308"/>
      <c r="G94" s="134">
        <v>55470.54</v>
      </c>
      <c r="H94" s="134">
        <v>36444.979999999996</v>
      </c>
      <c r="I94" s="134">
        <v>47296.84</v>
      </c>
    </row>
    <row r="95" spans="1:34" ht="18" customHeight="1">
      <c r="C95" s="328" t="s">
        <v>104</v>
      </c>
      <c r="D95" s="328"/>
      <c r="E95" s="328"/>
      <c r="F95" s="328"/>
      <c r="G95" s="136">
        <v>66729.540000000008</v>
      </c>
      <c r="H95" s="136">
        <v>44388.829999999994</v>
      </c>
      <c r="I95" s="136">
        <v>59104.159999999996</v>
      </c>
    </row>
    <row r="96" spans="1:34" ht="18" customHeight="1" thickBot="1">
      <c r="C96" s="335"/>
      <c r="D96" s="335"/>
      <c r="E96" s="335"/>
      <c r="F96" s="335"/>
      <c r="G96" s="128"/>
      <c r="H96" s="128"/>
      <c r="I96" s="128"/>
    </row>
    <row r="97" spans="3:9" ht="18" customHeight="1">
      <c r="C97" s="324" t="s">
        <v>407</v>
      </c>
      <c r="D97" s="324"/>
      <c r="E97" s="324"/>
      <c r="F97" s="324"/>
      <c r="G97" s="110">
        <v>2022</v>
      </c>
      <c r="H97" s="110">
        <v>2021</v>
      </c>
      <c r="I97" s="111">
        <v>2020</v>
      </c>
    </row>
    <row r="98" spans="3:9" ht="18" customHeight="1">
      <c r="C98" s="308" t="s">
        <v>224</v>
      </c>
      <c r="D98" s="308"/>
      <c r="E98" s="308"/>
      <c r="F98" s="308"/>
      <c r="G98" s="134">
        <v>1414</v>
      </c>
      <c r="H98" s="134">
        <v>329</v>
      </c>
      <c r="I98" s="134">
        <v>403</v>
      </c>
    </row>
    <row r="99" spans="3:9" ht="18" customHeight="1">
      <c r="C99" s="308" t="s">
        <v>12</v>
      </c>
      <c r="D99" s="308"/>
      <c r="E99" s="308"/>
      <c r="F99" s="308"/>
      <c r="G99" s="134">
        <v>10984.8</v>
      </c>
      <c r="H99" s="134">
        <v>9072</v>
      </c>
      <c r="I99" s="134">
        <v>7850.25</v>
      </c>
    </row>
    <row r="100" spans="3:9" ht="18" customHeight="1">
      <c r="C100" s="308" t="s">
        <v>225</v>
      </c>
      <c r="D100" s="308"/>
      <c r="E100" s="308"/>
      <c r="F100" s="308"/>
      <c r="G100" s="134">
        <v>3845</v>
      </c>
      <c r="H100" s="134">
        <v>2243</v>
      </c>
      <c r="I100" s="134">
        <v>724.4</v>
      </c>
    </row>
    <row r="101" spans="3:9" ht="18" customHeight="1">
      <c r="C101" s="308" t="s">
        <v>226</v>
      </c>
      <c r="D101" s="308"/>
      <c r="E101" s="308"/>
      <c r="F101" s="308"/>
      <c r="G101" s="134">
        <v>1314.59</v>
      </c>
      <c r="H101" s="134" t="s">
        <v>105</v>
      </c>
      <c r="I101" s="134" t="s">
        <v>105</v>
      </c>
    </row>
    <row r="102" spans="3:9" ht="18" customHeight="1">
      <c r="C102" s="308" t="s">
        <v>227</v>
      </c>
      <c r="D102" s="308"/>
      <c r="E102" s="308"/>
      <c r="F102" s="308"/>
      <c r="G102" s="134">
        <v>586</v>
      </c>
      <c r="H102" s="134">
        <v>899</v>
      </c>
      <c r="I102" s="134">
        <v>688.75</v>
      </c>
    </row>
    <row r="103" spans="3:9" ht="18" customHeight="1">
      <c r="C103" s="325" t="s">
        <v>228</v>
      </c>
      <c r="D103" s="325"/>
      <c r="E103" s="325"/>
      <c r="F103" s="325"/>
      <c r="G103" s="135">
        <v>292.3</v>
      </c>
      <c r="H103" s="135" t="s">
        <v>105</v>
      </c>
      <c r="I103" s="135" t="s">
        <v>105</v>
      </c>
    </row>
    <row r="104" spans="3:9" ht="18" customHeight="1" thickBot="1"/>
    <row r="105" spans="3:9" ht="15.6">
      <c r="C105" s="324" t="s">
        <v>440</v>
      </c>
      <c r="D105" s="324"/>
      <c r="E105" s="324"/>
      <c r="F105" s="324"/>
      <c r="G105" s="433"/>
      <c r="H105" s="433"/>
      <c r="I105" s="129"/>
    </row>
    <row r="106" spans="3:9" ht="15.6">
      <c r="C106" s="330"/>
      <c r="D106" s="330"/>
      <c r="E106" s="330"/>
      <c r="F106" s="330"/>
      <c r="G106" s="138">
        <v>2022</v>
      </c>
      <c r="H106" s="138">
        <v>2021</v>
      </c>
      <c r="I106" s="138">
        <v>2020</v>
      </c>
    </row>
    <row r="107" spans="3:9" ht="15.6">
      <c r="C107" s="327" t="s">
        <v>9</v>
      </c>
      <c r="D107" s="327"/>
      <c r="E107" s="327"/>
      <c r="F107" s="327"/>
      <c r="G107" s="434"/>
      <c r="H107" s="434"/>
      <c r="I107" s="205"/>
    </row>
    <row r="108" spans="3:9" ht="15.6">
      <c r="C108" s="308" t="s">
        <v>27</v>
      </c>
      <c r="D108" s="308"/>
      <c r="E108" s="308"/>
      <c r="F108" s="308"/>
      <c r="G108" s="206">
        <v>21.467825618945103</v>
      </c>
      <c r="H108" s="206">
        <v>14.665470383275261</v>
      </c>
      <c r="I108" s="206">
        <v>37.322935153583614</v>
      </c>
    </row>
    <row r="109" spans="3:9" ht="15.6">
      <c r="C109" s="325" t="s">
        <v>28</v>
      </c>
      <c r="D109" s="325"/>
      <c r="E109" s="325"/>
      <c r="F109" s="325"/>
      <c r="G109" s="207">
        <v>22.396328386787935</v>
      </c>
      <c r="H109" s="207">
        <v>15.754890873015873</v>
      </c>
      <c r="I109" s="207">
        <v>26.632989985693847</v>
      </c>
    </row>
    <row r="110" spans="3:9" ht="15.6">
      <c r="C110" s="327" t="s">
        <v>10</v>
      </c>
      <c r="D110" s="327"/>
      <c r="E110" s="327"/>
      <c r="F110" s="327"/>
      <c r="G110" s="208"/>
      <c r="H110" s="208"/>
      <c r="I110" s="209"/>
    </row>
    <row r="111" spans="3:9" ht="15.6">
      <c r="C111" s="308" t="s">
        <v>184</v>
      </c>
      <c r="D111" s="308"/>
      <c r="E111" s="308"/>
      <c r="F111" s="308"/>
      <c r="G111" s="206">
        <v>35.805555555555557</v>
      </c>
      <c r="H111" s="206">
        <v>53.90625</v>
      </c>
      <c r="I111" s="206">
        <v>31.361111111111111</v>
      </c>
    </row>
    <row r="112" spans="3:9" ht="15.6">
      <c r="C112" s="308" t="s">
        <v>185</v>
      </c>
      <c r="D112" s="308"/>
      <c r="E112" s="308"/>
      <c r="F112" s="308"/>
      <c r="G112" s="206">
        <v>18.646274509803924</v>
      </c>
      <c r="H112" s="206">
        <v>23.695900000000002</v>
      </c>
      <c r="I112" s="206">
        <v>46.572631578947366</v>
      </c>
    </row>
    <row r="113" spans="3:43" ht="15.6">
      <c r="C113" s="308" t="s">
        <v>186</v>
      </c>
      <c r="D113" s="308"/>
      <c r="E113" s="308"/>
      <c r="F113" s="308"/>
      <c r="G113" s="206">
        <v>26.651415929203541</v>
      </c>
      <c r="H113" s="206">
        <v>17.086411960132892</v>
      </c>
      <c r="I113" s="206">
        <v>33.981063829787232</v>
      </c>
    </row>
    <row r="114" spans="3:43" ht="15.6">
      <c r="C114" s="325" t="s">
        <v>187</v>
      </c>
      <c r="D114" s="325"/>
      <c r="E114" s="325"/>
      <c r="F114" s="325"/>
      <c r="G114" s="207">
        <v>21.60067757009346</v>
      </c>
      <c r="H114" s="207">
        <v>14.767009724473256</v>
      </c>
      <c r="I114" s="207">
        <v>28.423581730769229</v>
      </c>
    </row>
    <row r="115" spans="3:43" ht="15.6">
      <c r="C115" s="328" t="s">
        <v>441</v>
      </c>
      <c r="D115" s="328"/>
      <c r="E115" s="328"/>
      <c r="F115" s="328"/>
      <c r="G115" s="139">
        <v>22.110516898608349</v>
      </c>
      <c r="H115" s="139">
        <v>15.428859923531457</v>
      </c>
      <c r="I115" s="139">
        <v>29.79040322580645</v>
      </c>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row>
    <row r="116" spans="3:43">
      <c r="C116" s="334"/>
      <c r="D116" s="334"/>
      <c r="E116" s="334"/>
      <c r="F116" s="334"/>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row>
    <row r="117" spans="3:43" ht="13.8" thickBot="1">
      <c r="C117" s="334"/>
      <c r="D117" s="334"/>
      <c r="E117" s="334"/>
      <c r="F117" s="334"/>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row>
    <row r="118" spans="3:43" ht="15.6">
      <c r="C118" s="324" t="s">
        <v>384</v>
      </c>
      <c r="D118" s="324"/>
      <c r="E118" s="324"/>
      <c r="F118" s="324"/>
      <c r="G118" s="110">
        <v>2022</v>
      </c>
      <c r="H118" s="110">
        <v>2021</v>
      </c>
      <c r="I118" s="111">
        <v>2020</v>
      </c>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row>
    <row r="119" spans="3:43" ht="15.6">
      <c r="C119" s="328" t="s">
        <v>441</v>
      </c>
      <c r="D119" s="328"/>
      <c r="E119" s="328"/>
      <c r="F119" s="328"/>
      <c r="G119" s="137">
        <v>845.98</v>
      </c>
      <c r="H119" s="137">
        <v>500.9</v>
      </c>
      <c r="I119" s="137">
        <v>434.82</v>
      </c>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row>
    <row r="120" spans="3:43" ht="14.1" customHeight="1">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row>
    <row r="121" spans="3:43" ht="14.1" customHeight="1">
      <c r="C121" s="334"/>
      <c r="D121" s="334"/>
      <c r="E121" s="334"/>
      <c r="F121" s="334"/>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row>
    <row r="122" spans="3:43" ht="14.1" customHeight="1">
      <c r="C122" s="334"/>
      <c r="D122" s="334"/>
      <c r="E122" s="334"/>
      <c r="F122" s="334"/>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row>
    <row r="123" spans="3:43" ht="11.1" customHeight="1">
      <c r="C123" s="334"/>
      <c r="D123" s="334"/>
      <c r="E123" s="334"/>
      <c r="F123" s="334"/>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row>
    <row r="124" spans="3:43" ht="11.1" customHeight="1">
      <c r="C124" s="334"/>
      <c r="D124" s="334"/>
      <c r="E124" s="334"/>
      <c r="F124" s="334"/>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row>
    <row r="125" spans="3:43" ht="14.1" customHeight="1">
      <c r="C125" s="334"/>
      <c r="D125" s="334"/>
      <c r="E125" s="334"/>
      <c r="F125" s="334"/>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row>
    <row r="126" spans="3:43" ht="14.1" customHeight="1">
      <c r="C126" s="334"/>
      <c r="D126" s="334"/>
      <c r="E126" s="334"/>
      <c r="F126" s="334"/>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row>
    <row r="127" spans="3:43" ht="14.1" customHeight="1">
      <c r="C127" s="334"/>
      <c r="D127" s="334"/>
      <c r="E127" s="334"/>
      <c r="F127" s="334"/>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row>
    <row r="128" spans="3:43" ht="14.1" customHeight="1">
      <c r="C128" s="334"/>
      <c r="D128" s="334"/>
      <c r="E128" s="334"/>
      <c r="F128" s="334"/>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row>
    <row r="129" spans="3:43" ht="14.1" customHeight="1">
      <c r="C129" s="334"/>
      <c r="D129" s="334"/>
      <c r="E129" s="334"/>
      <c r="F129" s="334"/>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row>
    <row r="130" spans="3:43" ht="14.1" customHeight="1">
      <c r="C130" s="334"/>
      <c r="D130" s="334"/>
      <c r="E130" s="334"/>
      <c r="F130" s="334"/>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row>
    <row r="131" spans="3:43" ht="14.1" customHeight="1">
      <c r="C131" s="334"/>
      <c r="D131" s="334"/>
      <c r="E131" s="334"/>
      <c r="F131" s="334"/>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spans="3:43" ht="14.1" customHeight="1">
      <c r="C132" s="334"/>
      <c r="D132" s="334"/>
      <c r="E132" s="334"/>
      <c r="F132" s="334"/>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row>
    <row r="133" spans="3:43" ht="14.1" customHeight="1">
      <c r="C133" s="334"/>
      <c r="D133" s="334"/>
      <c r="E133" s="334"/>
      <c r="F133" s="334"/>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row>
    <row r="134" spans="3:43" ht="14.1" customHeight="1">
      <c r="C134" s="334"/>
      <c r="D134" s="334"/>
      <c r="E134" s="334"/>
      <c r="F134" s="334"/>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row>
    <row r="135" spans="3:43" ht="14.1" customHeight="1">
      <c r="C135" s="334"/>
      <c r="D135" s="334"/>
      <c r="E135" s="334"/>
      <c r="F135" s="334"/>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row>
    <row r="136" spans="3:43" ht="14.1" customHeight="1">
      <c r="C136" s="334"/>
      <c r="D136" s="334"/>
      <c r="E136" s="334"/>
      <c r="F136" s="334"/>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row>
    <row r="137" spans="3:43" ht="14.1" customHeight="1">
      <c r="C137" s="334"/>
      <c r="D137" s="334"/>
      <c r="E137" s="334"/>
      <c r="F137" s="334"/>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3:43" ht="14.1" customHeight="1">
      <c r="C138" s="334"/>
      <c r="D138" s="334"/>
      <c r="E138" s="334"/>
      <c r="F138" s="334"/>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row>
    <row r="139" spans="3:43" ht="14.1" customHeight="1">
      <c r="C139" s="334"/>
      <c r="D139" s="334"/>
      <c r="E139" s="334"/>
      <c r="F139" s="334"/>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row>
    <row r="140" spans="3:43" ht="14.1" customHeight="1">
      <c r="C140" s="334"/>
      <c r="D140" s="334"/>
      <c r="E140" s="334"/>
      <c r="F140" s="334"/>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row>
    <row r="141" spans="3:43" ht="14.1" customHeight="1">
      <c r="C141" s="334"/>
      <c r="D141" s="334"/>
      <c r="E141" s="334"/>
      <c r="F141" s="334"/>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row>
    <row r="142" spans="3:43" ht="14.1" customHeight="1">
      <c r="C142" s="334"/>
      <c r="D142" s="334"/>
      <c r="E142" s="334"/>
      <c r="F142" s="334"/>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row>
    <row r="143" spans="3:43" ht="14.1" customHeight="1">
      <c r="C143" s="334"/>
      <c r="D143" s="334"/>
      <c r="E143" s="334"/>
      <c r="F143" s="334"/>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row>
    <row r="144" spans="3:43" ht="14.1" customHeight="1">
      <c r="C144" s="334"/>
      <c r="D144" s="334"/>
      <c r="E144" s="334"/>
      <c r="F144" s="334"/>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row>
    <row r="145" spans="3:43" ht="14.1" customHeight="1">
      <c r="C145" s="334"/>
      <c r="D145" s="334"/>
      <c r="E145" s="334"/>
      <c r="F145" s="334"/>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row>
    <row r="146" spans="3:43" ht="14.1" customHeight="1">
      <c r="C146" s="334"/>
      <c r="D146" s="334"/>
      <c r="E146" s="334"/>
      <c r="F146" s="334"/>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row>
    <row r="147" spans="3:43" ht="14.1" customHeight="1">
      <c r="C147" s="334"/>
      <c r="D147" s="334"/>
      <c r="E147" s="334"/>
      <c r="F147" s="334"/>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row>
    <row r="148" spans="3:43" ht="14.1" customHeight="1">
      <c r="C148" s="334"/>
      <c r="D148" s="334"/>
      <c r="E148" s="334"/>
      <c r="F148" s="334"/>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row>
    <row r="149" spans="3:43" ht="14.1" customHeight="1">
      <c r="C149" s="334"/>
      <c r="D149" s="334"/>
      <c r="E149" s="334"/>
      <c r="F149" s="334"/>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row>
    <row r="150" spans="3:43" ht="14.1" customHeight="1">
      <c r="C150" s="334"/>
      <c r="D150" s="334"/>
      <c r="E150" s="334"/>
      <c r="F150" s="334"/>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row>
    <row r="151" spans="3:43" ht="14.1" customHeight="1">
      <c r="C151" s="334"/>
      <c r="D151" s="334"/>
      <c r="E151" s="334"/>
      <c r="F151" s="334"/>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row>
    <row r="152" spans="3:43" ht="14.1" customHeight="1">
      <c r="C152" s="334"/>
      <c r="D152" s="334"/>
      <c r="E152" s="334"/>
      <c r="F152" s="334"/>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row>
    <row r="153" spans="3:43" ht="11.1" customHeight="1">
      <c r="C153" s="334"/>
      <c r="D153" s="334"/>
      <c r="E153" s="334"/>
      <c r="F153" s="334"/>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spans="3:43" ht="11.1" customHeight="1">
      <c r="C154" s="334"/>
      <c r="D154" s="334"/>
      <c r="E154" s="334"/>
      <c r="F154" s="334"/>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row>
    <row r="155" spans="3:43" ht="14.1" customHeight="1">
      <c r="C155" s="334"/>
      <c r="D155" s="334"/>
      <c r="E155" s="334"/>
      <c r="F155" s="334"/>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row>
    <row r="156" spans="3:43" ht="14.1" customHeight="1">
      <c r="C156" s="334"/>
      <c r="D156" s="334"/>
      <c r="E156" s="334"/>
      <c r="F156" s="334"/>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row>
    <row r="157" spans="3:43" ht="14.1" customHeight="1">
      <c r="C157" s="334"/>
      <c r="D157" s="334"/>
      <c r="E157" s="334"/>
      <c r="F157" s="334"/>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row>
    <row r="158" spans="3:43" ht="14.1" customHeight="1">
      <c r="C158" s="334"/>
      <c r="D158" s="334"/>
      <c r="E158" s="334"/>
      <c r="F158" s="334"/>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row>
    <row r="159" spans="3:43" ht="14.1" customHeight="1">
      <c r="C159" s="334"/>
      <c r="D159" s="334"/>
      <c r="E159" s="334"/>
      <c r="F159" s="334"/>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row>
    <row r="160" spans="3:43" ht="14.1" customHeight="1">
      <c r="C160" s="334"/>
      <c r="D160" s="334"/>
      <c r="E160" s="334"/>
      <c r="F160" s="334"/>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row>
    <row r="161" spans="1:43" ht="14.1" customHeight="1">
      <c r="C161" s="334"/>
      <c r="D161" s="334"/>
      <c r="E161" s="334"/>
      <c r="F161" s="334"/>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row>
    <row r="162" spans="1:43" ht="14.1" customHeight="1">
      <c r="C162" s="334"/>
      <c r="D162" s="334"/>
      <c r="E162" s="334"/>
      <c r="F162" s="334"/>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row>
    <row r="163" spans="1:43" ht="11.1" customHeight="1">
      <c r="C163" s="334"/>
      <c r="D163" s="334"/>
      <c r="E163" s="334"/>
      <c r="F163" s="334"/>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row>
    <row r="164" spans="1:43" ht="11.1" customHeight="1">
      <c r="C164" s="334"/>
      <c r="D164" s="334"/>
      <c r="E164" s="334"/>
      <c r="F164" s="334"/>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row>
    <row r="165" spans="1:43">
      <c r="C165" s="334"/>
      <c r="D165" s="334"/>
      <c r="E165" s="334"/>
      <c r="F165" s="334"/>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row>
    <row r="166" spans="1:43">
      <c r="C166" s="334"/>
      <c r="D166" s="334"/>
      <c r="E166" s="334"/>
      <c r="F166" s="334"/>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row>
    <row r="167" spans="1:43">
      <c r="C167" s="334"/>
      <c r="D167" s="334"/>
      <c r="E167" s="334"/>
      <c r="F167" s="334"/>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row>
    <row r="168" spans="1:43">
      <c r="C168" s="334"/>
      <c r="D168" s="334"/>
      <c r="E168" s="334"/>
      <c r="F168" s="334"/>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row>
    <row r="169" spans="1:43">
      <c r="C169" s="334"/>
      <c r="D169" s="334"/>
      <c r="E169" s="334"/>
      <c r="F169" s="334"/>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row>
    <row r="170" spans="1:43">
      <c r="C170" s="334"/>
      <c r="D170" s="334"/>
      <c r="E170" s="334"/>
      <c r="F170" s="334"/>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row>
    <row r="171" spans="1:43" s="5" customFormat="1">
      <c r="A171" s="1"/>
      <c r="B171" s="3"/>
      <c r="C171" s="334"/>
      <c r="D171" s="334"/>
      <c r="E171" s="334"/>
      <c r="F171" s="334"/>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row>
    <row r="172" spans="1:43">
      <c r="C172" s="334"/>
      <c r="D172" s="334"/>
      <c r="E172" s="334"/>
      <c r="F172" s="334"/>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row>
    <row r="173" spans="1:43">
      <c r="C173" s="334"/>
      <c r="D173" s="334"/>
      <c r="E173" s="334"/>
      <c r="F173" s="334"/>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row>
    <row r="174" spans="1:43">
      <c r="C174" s="334"/>
      <c r="D174" s="334"/>
      <c r="E174" s="334"/>
      <c r="F174" s="334"/>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row>
    <row r="175" spans="1:43">
      <c r="C175" s="334"/>
      <c r="D175" s="334"/>
      <c r="E175" s="334"/>
      <c r="F175" s="334"/>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row>
    <row r="176" spans="1:43">
      <c r="C176" s="334"/>
      <c r="D176" s="334"/>
      <c r="E176" s="334"/>
      <c r="F176" s="334"/>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row>
    <row r="177" spans="1:43" s="5" customFormat="1">
      <c r="A177" s="1"/>
      <c r="B177" s="3"/>
      <c r="C177" s="334"/>
      <c r="D177" s="334"/>
      <c r="E177" s="334"/>
      <c r="F177" s="334"/>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row>
    <row r="178" spans="1:43">
      <c r="C178" s="334"/>
      <c r="D178" s="334"/>
      <c r="E178" s="334"/>
      <c r="F178" s="334"/>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row>
    <row r="179" spans="1:43">
      <c r="C179" s="334"/>
      <c r="D179" s="334"/>
      <c r="E179" s="334"/>
      <c r="F179" s="334"/>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row>
    <row r="180" spans="1:43">
      <c r="C180" s="334"/>
      <c r="D180" s="334"/>
      <c r="E180" s="334"/>
      <c r="F180" s="334"/>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row>
    <row r="181" spans="1:43">
      <c r="C181" s="334"/>
      <c r="D181" s="334"/>
      <c r="E181" s="334"/>
      <c r="F181" s="334"/>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row>
    <row r="182" spans="1:43">
      <c r="C182" s="334"/>
      <c r="D182" s="334"/>
      <c r="E182" s="334"/>
      <c r="F182" s="334"/>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row>
    <row r="183" spans="1:43" s="5" customFormat="1">
      <c r="A183" s="1"/>
      <c r="B183" s="3"/>
      <c r="C183" s="334"/>
      <c r="D183" s="334"/>
      <c r="E183" s="334"/>
      <c r="F183" s="334"/>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row>
    <row r="184" spans="1:43">
      <c r="C184" s="334"/>
      <c r="D184" s="334"/>
      <c r="E184" s="334"/>
      <c r="F184" s="334"/>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row>
    <row r="185" spans="1:43">
      <c r="C185" s="334"/>
      <c r="D185" s="334"/>
      <c r="E185" s="334"/>
      <c r="F185" s="334"/>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spans="1:43">
      <c r="C186" s="334"/>
      <c r="D186" s="334"/>
      <c r="E186" s="334"/>
      <c r="F186" s="334"/>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row>
    <row r="187" spans="1:43">
      <c r="C187" s="334"/>
      <c r="D187" s="334"/>
      <c r="E187" s="334"/>
      <c r="F187" s="334"/>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row>
    <row r="188" spans="1:43">
      <c r="C188" s="334"/>
      <c r="D188" s="334"/>
      <c r="E188" s="334"/>
      <c r="F188" s="334"/>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spans="1:43">
      <c r="C189" s="334"/>
      <c r="D189" s="334"/>
      <c r="E189" s="334"/>
      <c r="F189" s="334"/>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1:43">
      <c r="C190" s="334"/>
      <c r="D190" s="334"/>
      <c r="E190" s="334"/>
      <c r="F190" s="334"/>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spans="1:43">
      <c r="C191" s="334"/>
      <c r="D191" s="334"/>
      <c r="E191" s="334"/>
      <c r="F191" s="334"/>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spans="1:43">
      <c r="C192" s="334"/>
      <c r="D192" s="334"/>
      <c r="E192" s="334"/>
      <c r="F192" s="334"/>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spans="1:43">
      <c r="C193" s="334"/>
      <c r="D193" s="334"/>
      <c r="E193" s="334"/>
      <c r="F193" s="334"/>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1:43">
      <c r="C194" s="334"/>
      <c r="D194" s="334"/>
      <c r="E194" s="334"/>
      <c r="F194" s="334"/>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1:43">
      <c r="C195" s="334"/>
      <c r="D195" s="334"/>
      <c r="E195" s="334"/>
      <c r="F195" s="334"/>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row>
    <row r="196" spans="1:43">
      <c r="C196" s="334"/>
      <c r="D196" s="334"/>
      <c r="E196" s="334"/>
      <c r="F196" s="334"/>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spans="1:43">
      <c r="C197" s="334"/>
      <c r="D197" s="334"/>
      <c r="E197" s="334"/>
      <c r="F197" s="334"/>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1:43">
      <c r="C198" s="334"/>
      <c r="D198" s="334"/>
      <c r="E198" s="334"/>
      <c r="F198" s="334"/>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1:43">
      <c r="C199" s="334"/>
      <c r="D199" s="334"/>
      <c r="E199" s="334"/>
      <c r="F199" s="334"/>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row>
    <row r="200" spans="1:43">
      <c r="C200" s="334"/>
      <c r="D200" s="334"/>
      <c r="E200" s="334"/>
      <c r="F200" s="334"/>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row>
    <row r="201" spans="1:43">
      <c r="C201" s="334"/>
      <c r="D201" s="334"/>
      <c r="E201" s="334"/>
      <c r="F201" s="334"/>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spans="1:43" s="5" customFormat="1">
      <c r="A202" s="1"/>
      <c r="B202" s="3"/>
      <c r="C202" s="334"/>
      <c r="D202" s="334"/>
      <c r="E202" s="334"/>
      <c r="F202" s="334"/>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spans="1:43">
      <c r="C203" s="334"/>
      <c r="D203" s="334"/>
      <c r="E203" s="334"/>
      <c r="F203" s="334"/>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spans="1:43">
      <c r="C204" s="334"/>
      <c r="D204" s="334"/>
      <c r="E204" s="334"/>
      <c r="F204" s="334"/>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1:43">
      <c r="C205" s="334"/>
      <c r="D205" s="334"/>
      <c r="E205" s="334"/>
      <c r="F205" s="334"/>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1:43">
      <c r="C206" s="334"/>
      <c r="D206" s="334"/>
      <c r="E206" s="334"/>
      <c r="F206" s="334"/>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row>
    <row r="207" spans="1:43">
      <c r="C207" s="334"/>
      <c r="D207" s="334"/>
      <c r="E207" s="334"/>
      <c r="F207" s="334"/>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row>
    <row r="208" spans="1:43" s="5" customFormat="1">
      <c r="A208" s="1"/>
      <c r="B208" s="3"/>
      <c r="C208" s="334"/>
      <c r="D208" s="334"/>
      <c r="E208" s="334"/>
      <c r="F208" s="334"/>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row>
    <row r="209" spans="3:43">
      <c r="C209" s="334"/>
      <c r="D209" s="334"/>
      <c r="E209" s="334"/>
      <c r="F209" s="334"/>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row>
    <row r="210" spans="3:43">
      <c r="C210" s="334"/>
      <c r="D210" s="334"/>
      <c r="E210" s="334"/>
      <c r="F210" s="334"/>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row>
    <row r="211" spans="3:43">
      <c r="C211" s="334"/>
      <c r="D211" s="334"/>
      <c r="E211" s="334"/>
      <c r="F211" s="334"/>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row>
    <row r="212" spans="3:43">
      <c r="C212" s="334"/>
      <c r="D212" s="334"/>
      <c r="E212" s="334"/>
      <c r="F212" s="334"/>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row>
    <row r="213" spans="3:43">
      <c r="C213" s="334"/>
      <c r="D213" s="334"/>
      <c r="E213" s="334"/>
      <c r="F213" s="334"/>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row>
    <row r="214" spans="3:43">
      <c r="C214" s="334"/>
      <c r="D214" s="334"/>
      <c r="E214" s="334"/>
      <c r="F214" s="334"/>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row>
    <row r="215" spans="3:43">
      <c r="C215" s="334"/>
      <c r="D215" s="334"/>
      <c r="E215" s="334"/>
      <c r="F215" s="334"/>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row>
    <row r="216" spans="3:43">
      <c r="C216" s="334"/>
      <c r="D216" s="334"/>
      <c r="E216" s="334"/>
      <c r="F216" s="334"/>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row>
    <row r="217" spans="3:43">
      <c r="C217" s="334"/>
      <c r="D217" s="334"/>
      <c r="E217" s="334"/>
      <c r="F217" s="334"/>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row>
    <row r="218" spans="3:43">
      <c r="C218" s="334"/>
      <c r="D218" s="334"/>
      <c r="E218" s="334"/>
      <c r="F218" s="334"/>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row>
    <row r="219" spans="3:43">
      <c r="C219" s="334"/>
      <c r="D219" s="334"/>
      <c r="E219" s="334"/>
      <c r="F219" s="334"/>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row>
    <row r="220" spans="3:43">
      <c r="C220" s="334"/>
      <c r="D220" s="334"/>
      <c r="E220" s="334"/>
      <c r="F220" s="334"/>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row>
    <row r="221" spans="3:43">
      <c r="C221" s="334"/>
      <c r="D221" s="334"/>
      <c r="E221" s="334"/>
      <c r="F221" s="334"/>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row>
    <row r="222" spans="3:43">
      <c r="C222" s="334"/>
      <c r="D222" s="334"/>
      <c r="E222" s="334"/>
      <c r="F222" s="334"/>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row>
    <row r="223" spans="3:43">
      <c r="C223" s="334"/>
      <c r="D223" s="334"/>
      <c r="E223" s="334"/>
      <c r="F223" s="334"/>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row>
    <row r="224" spans="3:43">
      <c r="C224" s="334"/>
      <c r="D224" s="334"/>
      <c r="E224" s="334"/>
      <c r="F224" s="334"/>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row>
    <row r="225" spans="3:43">
      <c r="C225" s="334"/>
      <c r="D225" s="334"/>
      <c r="E225" s="334"/>
      <c r="F225" s="334"/>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row>
    <row r="226" spans="3:43">
      <c r="C226" s="334"/>
      <c r="D226" s="334"/>
      <c r="E226" s="334"/>
      <c r="F226" s="334"/>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row>
    <row r="227" spans="3:43">
      <c r="C227" s="334"/>
      <c r="D227" s="334"/>
      <c r="E227" s="334"/>
      <c r="F227" s="334"/>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row>
    <row r="228" spans="3:43">
      <c r="C228" s="334"/>
      <c r="D228" s="334"/>
      <c r="E228" s="334"/>
      <c r="F228" s="334"/>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row>
    <row r="229" spans="3:43">
      <c r="C229" s="334"/>
      <c r="D229" s="334"/>
      <c r="E229" s="334"/>
      <c r="F229" s="334"/>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row>
    <row r="230" spans="3:43">
      <c r="C230" s="334"/>
      <c r="D230" s="334"/>
      <c r="E230" s="334"/>
      <c r="F230" s="334"/>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row>
    <row r="231" spans="3:43">
      <c r="C231" s="334"/>
      <c r="D231" s="334"/>
      <c r="E231" s="334"/>
      <c r="F231" s="334"/>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row>
    <row r="232" spans="3:43">
      <c r="C232" s="334"/>
      <c r="D232" s="334"/>
      <c r="E232" s="334"/>
      <c r="F232" s="334"/>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row>
    <row r="233" spans="3:43">
      <c r="C233" s="334"/>
      <c r="D233" s="334"/>
      <c r="E233" s="334"/>
      <c r="F233" s="334"/>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row>
    <row r="234" spans="3:43">
      <c r="C234" s="334"/>
      <c r="D234" s="334"/>
      <c r="E234" s="334"/>
      <c r="F234" s="334"/>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row>
    <row r="235" spans="3:43">
      <c r="C235" s="334"/>
      <c r="D235" s="334"/>
      <c r="E235" s="334"/>
      <c r="F235" s="334"/>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row>
    <row r="236" spans="3:43">
      <c r="C236" s="334"/>
      <c r="D236" s="334"/>
      <c r="E236" s="334"/>
      <c r="F236" s="334"/>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row>
    <row r="237" spans="3:43">
      <c r="C237" s="334"/>
      <c r="D237" s="334"/>
      <c r="E237" s="334"/>
      <c r="F237" s="334"/>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row>
    <row r="238" spans="3:43">
      <c r="C238" s="334"/>
      <c r="D238" s="334"/>
      <c r="E238" s="334"/>
      <c r="F238" s="334"/>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row>
    <row r="239" spans="3:43">
      <c r="C239" s="334"/>
      <c r="D239" s="334"/>
      <c r="E239" s="334"/>
      <c r="F239" s="334"/>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row>
    <row r="240" spans="3:43">
      <c r="C240" s="334"/>
      <c r="D240" s="334"/>
      <c r="E240" s="334"/>
      <c r="F240" s="334"/>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row>
    <row r="241" spans="3:43">
      <c r="C241" s="334"/>
      <c r="D241" s="334"/>
      <c r="E241" s="334"/>
      <c r="F241" s="334"/>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row>
    <row r="242" spans="3:43">
      <c r="C242" s="334"/>
      <c r="D242" s="334"/>
      <c r="E242" s="334"/>
      <c r="F242" s="334"/>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row>
    <row r="243" spans="3:43">
      <c r="C243" s="334"/>
      <c r="D243" s="334"/>
      <c r="E243" s="334"/>
      <c r="F243" s="334"/>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row>
    <row r="244" spans="3:43">
      <c r="C244" s="334"/>
      <c r="D244" s="334"/>
      <c r="E244" s="334"/>
      <c r="F244" s="334"/>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row>
    <row r="245" spans="3:43">
      <c r="C245" s="334"/>
      <c r="D245" s="334"/>
      <c r="E245" s="334"/>
      <c r="F245" s="334"/>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row>
    <row r="246" spans="3:43">
      <c r="C246" s="334"/>
      <c r="D246" s="334"/>
      <c r="E246" s="334"/>
      <c r="F246" s="334"/>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row>
    <row r="247" spans="3:43">
      <c r="C247" s="334"/>
      <c r="D247" s="334"/>
      <c r="E247" s="334"/>
      <c r="F247" s="334"/>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row>
    <row r="248" spans="3:43">
      <c r="C248" s="334"/>
      <c r="D248" s="334"/>
      <c r="E248" s="334"/>
      <c r="F248" s="334"/>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row>
    <row r="249" spans="3:43">
      <c r="C249" s="334"/>
      <c r="D249" s="334"/>
      <c r="E249" s="334"/>
      <c r="F249" s="334"/>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row>
    <row r="250" spans="3:43">
      <c r="C250" s="334"/>
      <c r="D250" s="334"/>
      <c r="E250" s="334"/>
      <c r="F250" s="334"/>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row>
    <row r="251" spans="3:43">
      <c r="C251" s="334"/>
      <c r="D251" s="334"/>
      <c r="E251" s="334"/>
      <c r="F251" s="334"/>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row>
    <row r="252" spans="3:43">
      <c r="C252" s="334"/>
      <c r="D252" s="334"/>
      <c r="E252" s="334"/>
      <c r="F252" s="334"/>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row>
    <row r="253" spans="3:43">
      <c r="C253" s="334"/>
      <c r="D253" s="334"/>
      <c r="E253" s="334"/>
      <c r="F253" s="334"/>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row>
    <row r="254" spans="3:43">
      <c r="C254" s="334"/>
      <c r="D254" s="334"/>
      <c r="E254" s="334"/>
      <c r="F254" s="334"/>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row>
    <row r="255" spans="3:43">
      <c r="C255" s="334"/>
      <c r="D255" s="334"/>
      <c r="E255" s="334"/>
      <c r="F255" s="334"/>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row>
    <row r="256" spans="3:43">
      <c r="C256" s="334"/>
      <c r="D256" s="334"/>
      <c r="E256" s="334"/>
      <c r="F256" s="334"/>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row>
    <row r="257" spans="3:43">
      <c r="C257" s="334"/>
      <c r="D257" s="334"/>
      <c r="E257" s="334"/>
      <c r="F257" s="334"/>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row>
    <row r="258" spans="3:43">
      <c r="C258" s="334"/>
      <c r="D258" s="334"/>
      <c r="E258" s="334"/>
      <c r="F258" s="334"/>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row>
    <row r="259" spans="3:43">
      <c r="C259" s="334"/>
      <c r="D259" s="334"/>
      <c r="E259" s="334"/>
      <c r="F259" s="334"/>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row>
    <row r="260" spans="3:43">
      <c r="C260" s="334"/>
      <c r="D260" s="334"/>
      <c r="E260" s="334"/>
      <c r="F260" s="334"/>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row>
    <row r="261" spans="3:43">
      <c r="C261" s="334"/>
      <c r="D261" s="334"/>
      <c r="E261" s="334"/>
      <c r="F261" s="334"/>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row>
    <row r="262" spans="3:43">
      <c r="C262" s="334"/>
      <c r="D262" s="334"/>
      <c r="E262" s="334"/>
      <c r="F262" s="334"/>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row>
    <row r="263" spans="3:43">
      <c r="C263" s="334"/>
      <c r="D263" s="334"/>
      <c r="E263" s="334"/>
      <c r="F263" s="334"/>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row>
    <row r="264" spans="3:43">
      <c r="C264" s="334"/>
      <c r="D264" s="334"/>
      <c r="E264" s="334"/>
      <c r="F264" s="334"/>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row>
    <row r="265" spans="3:43">
      <c r="C265" s="334"/>
      <c r="D265" s="334"/>
      <c r="E265" s="334"/>
      <c r="F265" s="334"/>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row>
    <row r="266" spans="3:43">
      <c r="C266" s="334"/>
      <c r="D266" s="334"/>
      <c r="E266" s="334"/>
      <c r="F266" s="334"/>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row>
    <row r="267" spans="3:43">
      <c r="C267" s="334"/>
      <c r="D267" s="334"/>
      <c r="E267" s="334"/>
      <c r="F267" s="334"/>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row>
    <row r="268" spans="3:43">
      <c r="C268" s="334"/>
      <c r="D268" s="334"/>
      <c r="E268" s="334"/>
      <c r="F268" s="334"/>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row>
    <row r="269" spans="3:43">
      <c r="C269" s="334"/>
      <c r="D269" s="334"/>
      <c r="E269" s="334"/>
      <c r="F269" s="334"/>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row>
    <row r="270" spans="3:43">
      <c r="C270" s="334"/>
      <c r="D270" s="334"/>
      <c r="E270" s="334"/>
      <c r="F270" s="334"/>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row>
    <row r="271" spans="3:43">
      <c r="C271" s="334"/>
      <c r="D271" s="334"/>
      <c r="E271" s="334"/>
      <c r="F271" s="334"/>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row>
    <row r="272" spans="3:43">
      <c r="C272" s="334"/>
      <c r="D272" s="334"/>
      <c r="E272" s="334"/>
      <c r="F272" s="334"/>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row>
    <row r="273" spans="1:43">
      <c r="C273" s="334"/>
      <c r="D273" s="334"/>
      <c r="E273" s="334"/>
      <c r="F273" s="334"/>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row>
    <row r="274" spans="1:43">
      <c r="C274" s="334"/>
      <c r="D274" s="334"/>
      <c r="E274" s="334"/>
      <c r="F274" s="334"/>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row>
    <row r="275" spans="1:43" s="5" customFormat="1">
      <c r="A275" s="1"/>
      <c r="B275" s="3"/>
      <c r="C275" s="334"/>
      <c r="D275" s="334"/>
      <c r="E275" s="334"/>
      <c r="F275" s="334"/>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row>
    <row r="276" spans="1:43" s="5" customFormat="1">
      <c r="A276" s="1"/>
      <c r="B276" s="3"/>
      <c r="C276" s="334"/>
      <c r="D276" s="334"/>
      <c r="E276" s="334"/>
      <c r="F276" s="334"/>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row>
    <row r="277" spans="1:43">
      <c r="C277" s="334"/>
      <c r="D277" s="334"/>
      <c r="E277" s="334"/>
      <c r="F277" s="334"/>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row>
    <row r="278" spans="1:43">
      <c r="C278" s="334"/>
      <c r="D278" s="334"/>
      <c r="E278" s="334"/>
      <c r="F278" s="334"/>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row>
    <row r="279" spans="1:43">
      <c r="C279" s="334"/>
      <c r="D279" s="334"/>
      <c r="E279" s="334"/>
      <c r="F279" s="334"/>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row>
    <row r="280" spans="1:43">
      <c r="C280" s="334"/>
      <c r="D280" s="334"/>
      <c r="E280" s="334"/>
      <c r="F280" s="334"/>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row>
    <row r="281" spans="1:43">
      <c r="C281" s="334"/>
      <c r="D281" s="334"/>
      <c r="E281" s="334"/>
      <c r="F281" s="334"/>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row>
    <row r="282" spans="1:43">
      <c r="C282" s="334"/>
      <c r="D282" s="334"/>
      <c r="E282" s="334"/>
      <c r="F282" s="334"/>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row>
    <row r="283" spans="1:43">
      <c r="C283" s="334"/>
      <c r="D283" s="334"/>
      <c r="E283" s="334"/>
      <c r="F283" s="334"/>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row>
    <row r="284" spans="1:43">
      <c r="C284" s="334"/>
      <c r="D284" s="334"/>
      <c r="E284" s="334"/>
      <c r="F284" s="334"/>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row>
    <row r="285" spans="1:43">
      <c r="C285" s="334"/>
      <c r="D285" s="334"/>
      <c r="E285" s="334"/>
      <c r="F285" s="334"/>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row>
    <row r="286" spans="1:43">
      <c r="C286" s="334"/>
      <c r="D286" s="334"/>
      <c r="E286" s="334"/>
      <c r="F286" s="334"/>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row>
    <row r="287" spans="1:43">
      <c r="C287" s="334"/>
      <c r="D287" s="334"/>
      <c r="E287" s="334"/>
      <c r="F287" s="334"/>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row>
    <row r="288" spans="1:43">
      <c r="C288" s="334"/>
      <c r="D288" s="334"/>
      <c r="E288" s="334"/>
      <c r="F288" s="334"/>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row>
    <row r="289" spans="3:43">
      <c r="C289" s="334"/>
      <c r="D289" s="334"/>
      <c r="E289" s="334"/>
      <c r="F289" s="334"/>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row>
    <row r="290" spans="3:43">
      <c r="C290" s="334"/>
      <c r="D290" s="334"/>
      <c r="E290" s="334"/>
      <c r="F290" s="334"/>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row>
    <row r="291" spans="3:43">
      <c r="C291" s="334"/>
      <c r="D291" s="334"/>
      <c r="E291" s="334"/>
      <c r="F291" s="334"/>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row>
    <row r="292" spans="3:43">
      <c r="C292" s="334"/>
      <c r="D292" s="334"/>
      <c r="E292" s="334"/>
      <c r="F292" s="334"/>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row>
    <row r="293" spans="3:43">
      <c r="C293" s="334"/>
      <c r="D293" s="334"/>
      <c r="E293" s="334"/>
      <c r="F293" s="334"/>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row>
    <row r="294" spans="3:43">
      <c r="C294" s="334"/>
      <c r="D294" s="334"/>
      <c r="E294" s="334"/>
      <c r="F294" s="334"/>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row>
    <row r="295" spans="3:43">
      <c r="C295" s="334"/>
      <c r="D295" s="334"/>
      <c r="E295" s="334"/>
      <c r="F295" s="334"/>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row>
    <row r="296" spans="3:43">
      <c r="C296" s="334"/>
      <c r="D296" s="334"/>
      <c r="E296" s="334"/>
      <c r="F296" s="334"/>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row>
    <row r="297" spans="3:43">
      <c r="C297" s="334"/>
      <c r="D297" s="334"/>
      <c r="E297" s="334"/>
      <c r="F297" s="334"/>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row>
    <row r="298" spans="3:43">
      <c r="C298" s="334"/>
      <c r="D298" s="334"/>
      <c r="E298" s="334"/>
      <c r="F298" s="334"/>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row>
    <row r="299" spans="3:43">
      <c r="C299" s="334"/>
      <c r="D299" s="334"/>
      <c r="E299" s="334"/>
      <c r="F299" s="334"/>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row>
    <row r="300" spans="3:43">
      <c r="C300" s="334"/>
      <c r="D300" s="334"/>
      <c r="E300" s="334"/>
      <c r="F300" s="334"/>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row>
    <row r="301" spans="3:43">
      <c r="C301" s="334"/>
      <c r="D301" s="334"/>
      <c r="E301" s="334"/>
      <c r="F301" s="334"/>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row>
    <row r="302" spans="3:43">
      <c r="C302" s="334"/>
      <c r="D302" s="334"/>
      <c r="E302" s="334"/>
      <c r="F302" s="334"/>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row>
    <row r="303" spans="3:43">
      <c r="C303" s="334"/>
      <c r="D303" s="334"/>
      <c r="E303" s="334"/>
      <c r="F303" s="334"/>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row>
    <row r="304" spans="3:43">
      <c r="C304" s="334"/>
      <c r="D304" s="334"/>
      <c r="E304" s="334"/>
      <c r="F304" s="334"/>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row>
    <row r="305" spans="3:43">
      <c r="C305" s="334"/>
      <c r="D305" s="334"/>
      <c r="E305" s="334"/>
      <c r="F305" s="334"/>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row>
    <row r="306" spans="3:43">
      <c r="C306" s="334"/>
      <c r="D306" s="334"/>
      <c r="E306" s="334"/>
      <c r="F306" s="334"/>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row>
    <row r="307" spans="3:43">
      <c r="C307" s="334"/>
      <c r="D307" s="334"/>
      <c r="E307" s="334"/>
      <c r="F307" s="334"/>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row>
    <row r="308" spans="3:43">
      <c r="C308" s="334"/>
      <c r="D308" s="334"/>
      <c r="E308" s="334"/>
      <c r="F308" s="334"/>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row>
    <row r="309" spans="3:43">
      <c r="C309" s="334"/>
      <c r="D309" s="334"/>
      <c r="E309" s="334"/>
      <c r="F309" s="334"/>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row>
    <row r="310" spans="3:43">
      <c r="C310" s="334"/>
      <c r="D310" s="334"/>
      <c r="E310" s="334"/>
      <c r="F310" s="334"/>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row>
    <row r="311" spans="3:43">
      <c r="C311" s="334"/>
      <c r="D311" s="334"/>
      <c r="E311" s="334"/>
      <c r="F311" s="334"/>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row>
    <row r="312" spans="3:43">
      <c r="C312" s="334"/>
      <c r="D312" s="334"/>
      <c r="E312" s="334"/>
      <c r="F312" s="334"/>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row>
    <row r="313" spans="3:43">
      <c r="C313" s="334"/>
      <c r="D313" s="334"/>
      <c r="E313" s="334"/>
      <c r="F313" s="334"/>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row>
    <row r="314" spans="3:43">
      <c r="C314" s="334"/>
      <c r="D314" s="334"/>
      <c r="E314" s="334"/>
      <c r="F314" s="334"/>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row>
    <row r="315" spans="3:43">
      <c r="C315" s="334"/>
      <c r="D315" s="334"/>
      <c r="E315" s="334"/>
      <c r="F315" s="334"/>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row>
    <row r="316" spans="3:43">
      <c r="C316" s="334"/>
      <c r="D316" s="334"/>
      <c r="E316" s="334"/>
      <c r="F316" s="334"/>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row>
    <row r="317" spans="3:43">
      <c r="C317" s="334"/>
      <c r="D317" s="334"/>
      <c r="E317" s="334"/>
      <c r="F317" s="334"/>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row>
    <row r="318" spans="3:43">
      <c r="C318" s="334"/>
      <c r="D318" s="334"/>
      <c r="E318" s="334"/>
      <c r="F318" s="334"/>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row>
    <row r="319" spans="3:43">
      <c r="C319" s="334"/>
      <c r="D319" s="334"/>
      <c r="E319" s="334"/>
      <c r="F319" s="334"/>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row>
    <row r="320" spans="3:43">
      <c r="C320" s="334"/>
      <c r="D320" s="334"/>
      <c r="E320" s="334"/>
      <c r="F320" s="334"/>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row>
    <row r="321" spans="3:43">
      <c r="C321" s="334"/>
      <c r="D321" s="334"/>
      <c r="E321" s="334"/>
      <c r="F321" s="334"/>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row>
    <row r="322" spans="3:43">
      <c r="C322" s="334"/>
      <c r="D322" s="334"/>
      <c r="E322" s="334"/>
      <c r="F322" s="334"/>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row>
    <row r="323" spans="3:43">
      <c r="C323" s="334"/>
      <c r="D323" s="334"/>
      <c r="E323" s="334"/>
      <c r="F323" s="334"/>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row>
    <row r="324" spans="3:43">
      <c r="C324" s="334"/>
      <c r="D324" s="334"/>
      <c r="E324" s="334"/>
      <c r="F324" s="334"/>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row>
    <row r="325" spans="3:43">
      <c r="C325" s="334"/>
      <c r="D325" s="334"/>
      <c r="E325" s="334"/>
      <c r="F325" s="334"/>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row>
    <row r="326" spans="3:43">
      <c r="C326" s="334"/>
      <c r="D326" s="334"/>
      <c r="E326" s="334"/>
      <c r="F326" s="334"/>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row>
    <row r="327" spans="3:43">
      <c r="C327" s="334"/>
      <c r="D327" s="334"/>
      <c r="E327" s="334"/>
      <c r="F327" s="334"/>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row>
    <row r="328" spans="3:43">
      <c r="C328" s="334"/>
      <c r="D328" s="334"/>
      <c r="E328" s="334"/>
      <c r="F328" s="334"/>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row>
    <row r="329" spans="3:43">
      <c r="C329" s="334"/>
      <c r="D329" s="334"/>
      <c r="E329" s="334"/>
      <c r="F329" s="334"/>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row>
    <row r="330" spans="3:43">
      <c r="C330" s="334"/>
      <c r="D330" s="334"/>
      <c r="E330" s="334"/>
      <c r="F330" s="334"/>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row>
    <row r="331" spans="3:43">
      <c r="C331" s="334"/>
      <c r="D331" s="334"/>
      <c r="E331" s="334"/>
      <c r="F331" s="334"/>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row>
    <row r="332" spans="3:43">
      <c r="C332" s="334"/>
      <c r="D332" s="334"/>
      <c r="E332" s="334"/>
      <c r="F332" s="334"/>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row>
    <row r="333" spans="3:43">
      <c r="C333" s="334"/>
      <c r="D333" s="334"/>
      <c r="E333" s="334"/>
      <c r="F333" s="334"/>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row>
    <row r="334" spans="3:43">
      <c r="C334" s="334"/>
      <c r="D334" s="334"/>
      <c r="E334" s="334"/>
      <c r="F334" s="334"/>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row>
    <row r="335" spans="3:43">
      <c r="C335" s="334"/>
      <c r="D335" s="334"/>
      <c r="E335" s="334"/>
      <c r="F335" s="334"/>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row>
    <row r="336" spans="3:43">
      <c r="C336" s="334"/>
      <c r="D336" s="334"/>
      <c r="E336" s="334"/>
      <c r="F336" s="334"/>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row>
    <row r="337" spans="3:43">
      <c r="C337" s="334"/>
      <c r="D337" s="334"/>
      <c r="E337" s="334"/>
      <c r="F337" s="334"/>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row>
    <row r="338" spans="3:43">
      <c r="C338" s="334"/>
      <c r="D338" s="334"/>
      <c r="E338" s="334"/>
      <c r="F338" s="334"/>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row>
    <row r="339" spans="3:43">
      <c r="C339" s="334"/>
      <c r="D339" s="334"/>
      <c r="E339" s="334"/>
      <c r="F339" s="334"/>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row>
    <row r="340" spans="3:43">
      <c r="C340" s="334"/>
      <c r="D340" s="334"/>
      <c r="E340" s="334"/>
      <c r="F340" s="334"/>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row>
    <row r="341" spans="3:43">
      <c r="C341" s="334"/>
      <c r="D341" s="334"/>
      <c r="E341" s="334"/>
      <c r="F341" s="334"/>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row>
    <row r="342" spans="3:43">
      <c r="C342" s="334"/>
      <c r="D342" s="334"/>
      <c r="E342" s="334"/>
      <c r="F342" s="334"/>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row>
    <row r="343" spans="3:43">
      <c r="C343" s="334"/>
      <c r="D343" s="334"/>
      <c r="E343" s="334"/>
      <c r="F343" s="334"/>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row>
    <row r="344" spans="3:43">
      <c r="C344" s="334"/>
      <c r="D344" s="334"/>
      <c r="E344" s="334"/>
      <c r="F344" s="334"/>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row>
    <row r="345" spans="3:43">
      <c r="C345" s="334"/>
      <c r="D345" s="334"/>
      <c r="E345" s="334"/>
      <c r="F345" s="334"/>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row>
    <row r="346" spans="3:43">
      <c r="C346" s="334"/>
      <c r="D346" s="334"/>
      <c r="E346" s="334"/>
      <c r="F346" s="334"/>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row>
    <row r="347" spans="3:43">
      <c r="C347" s="334"/>
      <c r="D347" s="334"/>
      <c r="E347" s="334"/>
      <c r="F347" s="334"/>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row>
    <row r="348" spans="3:43">
      <c r="C348" s="334"/>
      <c r="D348" s="334"/>
      <c r="E348" s="334"/>
      <c r="F348" s="334"/>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row>
    <row r="349" spans="3:43">
      <c r="C349" s="334"/>
      <c r="D349" s="334"/>
      <c r="E349" s="334"/>
      <c r="F349" s="334"/>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row>
    <row r="350" spans="3:43">
      <c r="C350" s="334"/>
      <c r="D350" s="334"/>
      <c r="E350" s="334"/>
      <c r="F350" s="334"/>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row>
    <row r="351" spans="3:43">
      <c r="C351" s="334"/>
      <c r="D351" s="334"/>
      <c r="E351" s="334"/>
      <c r="F351" s="334"/>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row>
    <row r="352" spans="3:43">
      <c r="C352" s="334"/>
      <c r="D352" s="334"/>
      <c r="E352" s="334"/>
      <c r="F352" s="334"/>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row>
    <row r="353" spans="3:43">
      <c r="C353" s="334"/>
      <c r="D353" s="334"/>
      <c r="E353" s="334"/>
      <c r="F353" s="334"/>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row>
    <row r="354" spans="3:43">
      <c r="C354" s="334"/>
      <c r="D354" s="334"/>
      <c r="E354" s="334"/>
      <c r="F354" s="334"/>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row>
    <row r="355" spans="3:43">
      <c r="C355" s="334"/>
      <c r="D355" s="334"/>
      <c r="E355" s="334"/>
      <c r="F355" s="334"/>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row>
    <row r="356" spans="3:43">
      <c r="C356" s="334"/>
      <c r="D356" s="334"/>
      <c r="E356" s="334"/>
      <c r="F356" s="334"/>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row>
    <row r="357" spans="3:43">
      <c r="C357" s="334"/>
      <c r="D357" s="334"/>
      <c r="E357" s="334"/>
      <c r="F357" s="334"/>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row>
    <row r="358" spans="3:43">
      <c r="C358" s="334"/>
      <c r="D358" s="334"/>
      <c r="E358" s="334"/>
      <c r="F358" s="334"/>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row>
    <row r="359" spans="3:43">
      <c r="C359" s="334"/>
      <c r="D359" s="334"/>
      <c r="E359" s="334"/>
      <c r="F359" s="334"/>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row>
    <row r="360" spans="3:43">
      <c r="C360" s="334"/>
      <c r="D360" s="334"/>
      <c r="E360" s="334"/>
      <c r="F360" s="334"/>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row>
    <row r="361" spans="3:43">
      <c r="C361" s="334"/>
      <c r="D361" s="334"/>
      <c r="E361" s="334"/>
      <c r="F361" s="334"/>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row>
    <row r="362" spans="3:43">
      <c r="C362" s="334"/>
      <c r="D362" s="334"/>
      <c r="E362" s="334"/>
      <c r="F362" s="334"/>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row>
    <row r="363" spans="3:43">
      <c r="C363" s="334"/>
      <c r="D363" s="334"/>
      <c r="E363" s="334"/>
      <c r="F363" s="334"/>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row>
    <row r="364" spans="3:43">
      <c r="C364" s="334"/>
      <c r="D364" s="334"/>
      <c r="E364" s="334"/>
      <c r="F364" s="334"/>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row>
    <row r="365" spans="3:43">
      <c r="C365" s="334"/>
      <c r="D365" s="334"/>
      <c r="E365" s="334"/>
      <c r="F365" s="334"/>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row>
    <row r="366" spans="3:43">
      <c r="C366" s="334"/>
      <c r="D366" s="334"/>
      <c r="E366" s="334"/>
      <c r="F366" s="334"/>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row>
    <row r="367" spans="3:43">
      <c r="C367" s="334"/>
      <c r="D367" s="334"/>
      <c r="E367" s="334"/>
      <c r="F367" s="334"/>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row>
    <row r="368" spans="3:43">
      <c r="C368" s="334"/>
      <c r="D368" s="334"/>
      <c r="E368" s="334"/>
      <c r="F368" s="334"/>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row>
    <row r="369" spans="3:43">
      <c r="C369" s="334"/>
      <c r="D369" s="334"/>
      <c r="E369" s="334"/>
      <c r="F369" s="334"/>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row>
    <row r="370" spans="3:43">
      <c r="C370" s="334"/>
      <c r="D370" s="334"/>
      <c r="E370" s="334"/>
      <c r="F370" s="334"/>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row>
    <row r="371" spans="3:43">
      <c r="C371" s="334"/>
      <c r="D371" s="334"/>
      <c r="E371" s="334"/>
      <c r="F371" s="334"/>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row>
    <row r="372" spans="3:43">
      <c r="C372" s="334"/>
      <c r="D372" s="334"/>
      <c r="E372" s="334"/>
      <c r="F372" s="334"/>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row>
  </sheetData>
  <sheetProtection algorithmName="SHA-512" hashValue="0CAxh+TxYYowNmIa27Vgqk17zUGIMT87wPH65SofJsyrpcu/KDGRgcoc4lOVfQM57Ty4ktOy6Gxt6LE3RlVN2Q==" saltValue="AXjN0pe0MVfGKM4ZfrJNww==" spinCount="100000" sheet="1" formatCells="0" formatColumns="0" formatRows="0" insertColumns="0" insertRows="0" insertHyperlinks="0" deleteColumns="0" deleteRows="0" sort="0" autoFilter="0" pivotTables="0"/>
  <mergeCells count="15">
    <mergeCell ref="C25:H26"/>
    <mergeCell ref="G37:I37"/>
    <mergeCell ref="J37:L37"/>
    <mergeCell ref="C49:I59"/>
    <mergeCell ref="G105:H105"/>
    <mergeCell ref="G107:H107"/>
    <mergeCell ref="G76:H76"/>
    <mergeCell ref="I76:J76"/>
    <mergeCell ref="G30:I30"/>
    <mergeCell ref="J30:L30"/>
    <mergeCell ref="G63:H63"/>
    <mergeCell ref="I63:J63"/>
    <mergeCell ref="C71:J71"/>
    <mergeCell ref="C79:J79"/>
    <mergeCell ref="C80:J80"/>
  </mergeCells>
  <pageMargins left="0.75" right="0.75" top="1" bottom="1" header="0.5" footer="0.5"/>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92EE-7B1B-4F3E-8401-025E47A8E4C9}">
  <sheetPr codeName="Sheet12">
    <tabColor theme="1" tint="0.79998168889431442"/>
  </sheetPr>
  <dimension ref="A1:AJ45"/>
  <sheetViews>
    <sheetView zoomScaleNormal="100" workbookViewId="0">
      <pane ySplit="1" topLeftCell="A2" activePane="bottomLeft" state="frozen"/>
      <selection pane="bottomLeft"/>
    </sheetView>
  </sheetViews>
  <sheetFormatPr defaultColWidth="13.44140625" defaultRowHeight="13.2"/>
  <cols>
    <col min="1" max="1" width="19.6640625" style="1" customWidth="1"/>
    <col min="2" max="2" width="19.6640625" style="3" customWidth="1"/>
    <col min="3" max="4" width="19.6640625" style="322" customWidth="1"/>
    <col min="5" max="27" width="19.6640625" style="3" customWidth="1"/>
    <col min="28" max="16384" width="13.44140625" style="3"/>
  </cols>
  <sheetData>
    <row r="1" spans="1:36" s="1" customFormat="1" ht="75" customHeight="1">
      <c r="C1" s="314"/>
      <c r="D1" s="314"/>
    </row>
    <row r="2" spans="1:36" s="1" customFormat="1" ht="20.100000000000001" customHeight="1">
      <c r="C2" s="314"/>
      <c r="D2" s="314"/>
    </row>
    <row r="3" spans="1:36" s="1" customFormat="1" ht="40.35" customHeight="1" thickBot="1">
      <c r="B3" s="2"/>
      <c r="C3" s="323" t="s">
        <v>18</v>
      </c>
      <c r="D3" s="323"/>
      <c r="E3" s="107"/>
      <c r="F3" s="107"/>
      <c r="G3" s="108"/>
      <c r="H3" s="108"/>
      <c r="I3" s="108"/>
      <c r="J3" s="108"/>
      <c r="K3" s="108"/>
      <c r="L3" s="108"/>
      <c r="M3" s="108"/>
      <c r="N3" s="108"/>
      <c r="O3" s="108"/>
    </row>
    <row r="4" spans="1:36" ht="18" customHeight="1">
      <c r="A4" s="3"/>
      <c r="C4" s="4"/>
      <c r="D4" s="4"/>
      <c r="E4" s="4"/>
      <c r="F4" s="4"/>
      <c r="G4" s="4"/>
      <c r="H4" s="4"/>
      <c r="I4" s="4"/>
    </row>
    <row r="5" spans="1:36" s="44" customFormat="1" ht="18" customHeight="1">
      <c r="C5" s="104" t="s">
        <v>482</v>
      </c>
      <c r="D5" s="104"/>
      <c r="E5" s="104"/>
      <c r="F5" s="104"/>
      <c r="G5" s="105"/>
      <c r="H5" s="106"/>
      <c r="I5" s="106"/>
      <c r="J5" s="106"/>
      <c r="K5" s="106"/>
      <c r="L5" s="106"/>
      <c r="M5" s="106"/>
      <c r="N5" s="106"/>
      <c r="O5" s="106"/>
      <c r="P5" s="1"/>
      <c r="Q5" s="1"/>
      <c r="R5" s="1"/>
      <c r="S5" s="1"/>
      <c r="T5" s="1"/>
      <c r="U5" s="1"/>
      <c r="V5" s="1"/>
      <c r="W5" s="1"/>
      <c r="X5" s="1"/>
      <c r="Y5" s="1"/>
      <c r="Z5" s="1"/>
      <c r="AA5" s="1"/>
      <c r="AB5" s="1"/>
      <c r="AC5" s="1"/>
      <c r="AD5" s="1"/>
      <c r="AE5" s="1"/>
      <c r="AF5" s="1"/>
      <c r="AG5" s="1"/>
      <c r="AH5" s="1"/>
      <c r="AI5" s="1"/>
      <c r="AJ5" s="1"/>
    </row>
    <row r="6" spans="1:36" ht="18" customHeight="1" thickBot="1">
      <c r="A6" s="3"/>
      <c r="C6" s="4"/>
      <c r="D6" s="4"/>
      <c r="E6" s="4"/>
      <c r="F6" s="4"/>
      <c r="G6" s="4"/>
      <c r="H6" s="4"/>
      <c r="I6" s="4"/>
      <c r="P6" s="1"/>
      <c r="Q6" s="1"/>
      <c r="R6" s="1"/>
      <c r="S6" s="1"/>
      <c r="T6" s="1"/>
      <c r="U6" s="1"/>
      <c r="V6" s="1"/>
      <c r="W6" s="1"/>
      <c r="X6" s="1"/>
      <c r="Y6" s="1"/>
      <c r="Z6" s="1"/>
      <c r="AA6" s="1"/>
      <c r="AB6" s="1"/>
      <c r="AC6" s="1"/>
      <c r="AD6" s="1"/>
      <c r="AE6" s="1"/>
      <c r="AF6" s="1"/>
      <c r="AG6" s="1"/>
      <c r="AH6" s="1"/>
      <c r="AI6" s="1"/>
      <c r="AJ6" s="1"/>
    </row>
    <row r="7" spans="1:36" ht="18" customHeight="1">
      <c r="C7" s="324" t="s">
        <v>19</v>
      </c>
      <c r="D7" s="324"/>
      <c r="E7" s="109"/>
      <c r="F7" s="109"/>
      <c r="G7" s="110">
        <v>2022</v>
      </c>
      <c r="H7" s="110">
        <v>2021</v>
      </c>
      <c r="I7" s="111">
        <v>2020</v>
      </c>
      <c r="P7" s="1"/>
      <c r="Q7" s="1"/>
      <c r="R7" s="1"/>
      <c r="S7" s="1"/>
      <c r="T7" s="1"/>
      <c r="U7" s="1"/>
      <c r="V7" s="1"/>
      <c r="W7" s="1"/>
      <c r="X7" s="1"/>
      <c r="Y7" s="1"/>
      <c r="Z7" s="1"/>
      <c r="AA7" s="1"/>
      <c r="AB7" s="1"/>
      <c r="AC7" s="1"/>
      <c r="AD7" s="1"/>
      <c r="AE7" s="1"/>
      <c r="AF7" s="1"/>
      <c r="AG7" s="1"/>
      <c r="AH7" s="1"/>
      <c r="AI7" s="1"/>
      <c r="AJ7" s="1"/>
    </row>
    <row r="8" spans="1:36" ht="18" customHeight="1">
      <c r="C8" s="308" t="s">
        <v>20</v>
      </c>
      <c r="D8" s="308"/>
      <c r="E8" s="52"/>
      <c r="F8" s="52"/>
      <c r="G8" s="134">
        <v>5110</v>
      </c>
      <c r="H8" s="134">
        <v>4335</v>
      </c>
      <c r="I8" s="134">
        <v>3011</v>
      </c>
      <c r="P8" s="1"/>
      <c r="Q8" s="1"/>
      <c r="R8" s="1"/>
      <c r="S8" s="1"/>
      <c r="T8" s="1"/>
      <c r="U8" s="1"/>
      <c r="V8" s="1"/>
      <c r="W8" s="1"/>
      <c r="X8" s="1"/>
      <c r="Y8" s="1"/>
      <c r="Z8" s="1"/>
      <c r="AA8" s="1"/>
      <c r="AB8" s="1"/>
      <c r="AC8" s="1"/>
      <c r="AD8" s="1"/>
      <c r="AE8" s="1"/>
      <c r="AF8" s="1"/>
      <c r="AG8" s="1"/>
      <c r="AH8" s="1"/>
      <c r="AI8" s="1"/>
      <c r="AJ8" s="1"/>
    </row>
    <row r="9" spans="1:36" ht="18" customHeight="1">
      <c r="C9" s="308" t="s">
        <v>233</v>
      </c>
      <c r="D9" s="308"/>
      <c r="E9" s="52"/>
      <c r="F9" s="52"/>
      <c r="G9" s="134">
        <v>4613</v>
      </c>
      <c r="H9" s="134">
        <v>3901</v>
      </c>
      <c r="I9" s="134">
        <v>2732</v>
      </c>
      <c r="P9" s="1"/>
      <c r="Q9" s="1"/>
      <c r="R9" s="1"/>
      <c r="S9" s="1"/>
      <c r="T9" s="1"/>
      <c r="U9" s="1"/>
      <c r="V9" s="1"/>
      <c r="W9" s="1"/>
      <c r="X9" s="1"/>
      <c r="Y9" s="1"/>
      <c r="Z9" s="1"/>
      <c r="AA9" s="1"/>
      <c r="AB9" s="1"/>
      <c r="AC9" s="1"/>
      <c r="AD9" s="1"/>
      <c r="AE9" s="1"/>
      <c r="AF9" s="1"/>
      <c r="AG9" s="1"/>
      <c r="AH9" s="1"/>
      <c r="AI9" s="1"/>
      <c r="AJ9" s="1"/>
    </row>
    <row r="10" spans="1:36" ht="18" customHeight="1">
      <c r="C10" s="325" t="s">
        <v>234</v>
      </c>
      <c r="D10" s="325"/>
      <c r="E10" s="114"/>
      <c r="F10" s="114"/>
      <c r="G10" s="117">
        <v>0.90273972602739705</v>
      </c>
      <c r="H10" s="117">
        <v>0.89988465974625143</v>
      </c>
      <c r="I10" s="117">
        <v>0.90733975423447355</v>
      </c>
      <c r="P10" s="1"/>
      <c r="Q10" s="1"/>
      <c r="R10" s="1"/>
      <c r="S10" s="1"/>
      <c r="T10" s="1"/>
      <c r="U10" s="1"/>
      <c r="V10" s="1"/>
      <c r="W10" s="1"/>
      <c r="X10" s="1"/>
      <c r="Y10" s="1"/>
      <c r="Z10" s="1"/>
      <c r="AA10" s="1"/>
      <c r="AB10" s="1"/>
      <c r="AC10" s="1"/>
      <c r="AD10" s="1"/>
      <c r="AE10" s="1"/>
      <c r="AF10" s="1"/>
      <c r="AG10" s="1"/>
      <c r="AH10" s="1"/>
      <c r="AI10" s="1"/>
      <c r="AJ10" s="1"/>
    </row>
    <row r="11" spans="1:36" ht="18" customHeight="1" thickBot="1">
      <c r="A11" s="3"/>
      <c r="C11" s="4"/>
      <c r="D11" s="4"/>
      <c r="E11" s="4"/>
      <c r="F11" s="4"/>
      <c r="G11" s="4"/>
      <c r="H11" s="4"/>
      <c r="I11" s="4"/>
      <c r="P11" s="1"/>
      <c r="Q11" s="1"/>
      <c r="R11" s="1"/>
      <c r="S11" s="1"/>
      <c r="T11" s="1"/>
      <c r="U11" s="1"/>
      <c r="V11" s="1"/>
      <c r="W11" s="1"/>
      <c r="X11" s="1"/>
      <c r="Y11" s="1"/>
      <c r="Z11" s="1"/>
      <c r="AA11" s="1"/>
      <c r="AB11" s="1"/>
      <c r="AC11" s="1"/>
      <c r="AD11" s="1"/>
      <c r="AE11" s="1"/>
      <c r="AF11" s="1"/>
      <c r="AG11" s="1"/>
      <c r="AH11" s="1"/>
      <c r="AI11" s="1"/>
      <c r="AJ11" s="1"/>
    </row>
    <row r="12" spans="1:36" ht="18" customHeight="1">
      <c r="C12" s="324" t="s">
        <v>483</v>
      </c>
      <c r="D12" s="324"/>
      <c r="E12" s="109"/>
      <c r="F12" s="109"/>
      <c r="G12" s="110">
        <v>2022</v>
      </c>
      <c r="H12" s="110">
        <v>2021</v>
      </c>
      <c r="I12" s="111">
        <v>2020</v>
      </c>
      <c r="P12" s="1"/>
      <c r="Q12" s="1"/>
      <c r="R12" s="1"/>
      <c r="S12" s="1"/>
      <c r="T12" s="1"/>
      <c r="U12" s="1"/>
      <c r="V12" s="1"/>
      <c r="W12" s="1"/>
      <c r="X12" s="1"/>
      <c r="Y12" s="1"/>
      <c r="Z12" s="1"/>
      <c r="AA12" s="1"/>
      <c r="AB12" s="1"/>
      <c r="AC12" s="1"/>
      <c r="AD12" s="1"/>
      <c r="AE12" s="1"/>
      <c r="AF12" s="1"/>
      <c r="AG12" s="1"/>
      <c r="AH12" s="1"/>
      <c r="AI12" s="1"/>
      <c r="AJ12" s="1"/>
    </row>
    <row r="13" spans="1:36" ht="18" customHeight="1">
      <c r="C13" s="308" t="s">
        <v>484</v>
      </c>
      <c r="D13" s="308"/>
      <c r="E13" s="52"/>
      <c r="F13" s="52"/>
      <c r="G13" s="134">
        <v>352</v>
      </c>
      <c r="H13" s="134">
        <v>238</v>
      </c>
      <c r="I13" s="134">
        <v>245</v>
      </c>
      <c r="P13" s="1"/>
      <c r="Q13" s="1"/>
      <c r="R13" s="1"/>
      <c r="S13" s="1"/>
      <c r="T13" s="1"/>
      <c r="U13" s="1"/>
      <c r="V13" s="1"/>
      <c r="W13" s="1"/>
      <c r="X13" s="1"/>
      <c r="Y13" s="1"/>
      <c r="Z13" s="1"/>
      <c r="AA13" s="1"/>
      <c r="AB13" s="1"/>
      <c r="AC13" s="1"/>
      <c r="AD13" s="1"/>
      <c r="AE13" s="1"/>
      <c r="AF13" s="1"/>
      <c r="AG13" s="1"/>
      <c r="AH13" s="1"/>
      <c r="AI13" s="1"/>
      <c r="AJ13" s="1"/>
    </row>
    <row r="14" spans="1:36" ht="18" customHeight="1">
      <c r="C14" s="308" t="s">
        <v>323</v>
      </c>
      <c r="D14" s="308"/>
      <c r="E14" s="52"/>
      <c r="F14" s="52"/>
      <c r="G14" s="134">
        <v>235</v>
      </c>
      <c r="H14" s="134">
        <v>240</v>
      </c>
      <c r="I14" s="134">
        <v>245</v>
      </c>
      <c r="P14" s="1"/>
      <c r="Q14" s="1"/>
      <c r="R14" s="1"/>
      <c r="S14" s="1"/>
      <c r="T14" s="1"/>
      <c r="U14" s="1"/>
      <c r="V14" s="1"/>
      <c r="W14" s="1"/>
      <c r="X14" s="1"/>
      <c r="Y14" s="1"/>
      <c r="Z14" s="1"/>
      <c r="AA14" s="1"/>
      <c r="AB14" s="1"/>
      <c r="AC14" s="1"/>
      <c r="AD14" s="1"/>
      <c r="AE14" s="1"/>
      <c r="AF14" s="1"/>
      <c r="AG14" s="1"/>
      <c r="AH14" s="1"/>
      <c r="AI14" s="1"/>
      <c r="AJ14" s="1"/>
    </row>
    <row r="15" spans="1:36" ht="18" customHeight="1">
      <c r="C15" s="325" t="s">
        <v>224</v>
      </c>
      <c r="D15" s="325"/>
      <c r="E15" s="114"/>
      <c r="F15" s="114"/>
      <c r="G15" s="135">
        <v>352</v>
      </c>
      <c r="H15" s="135">
        <v>238</v>
      </c>
      <c r="I15" s="135">
        <v>245</v>
      </c>
      <c r="P15" s="1"/>
      <c r="Q15" s="1"/>
      <c r="R15" s="1"/>
      <c r="S15" s="1"/>
      <c r="T15" s="1"/>
      <c r="U15" s="1"/>
      <c r="V15" s="1"/>
      <c r="W15" s="1"/>
      <c r="X15" s="1"/>
      <c r="Y15" s="1"/>
      <c r="Z15" s="1"/>
      <c r="AA15" s="1"/>
      <c r="AB15" s="1"/>
      <c r="AC15" s="1"/>
      <c r="AD15" s="1"/>
      <c r="AE15" s="1"/>
      <c r="AF15" s="1"/>
      <c r="AG15" s="1"/>
      <c r="AH15" s="1"/>
      <c r="AI15" s="1"/>
      <c r="AJ15" s="1"/>
    </row>
    <row r="16" spans="1:36" ht="18" customHeight="1" thickBot="1">
      <c r="C16" s="325"/>
      <c r="D16" s="296"/>
      <c r="E16" s="52"/>
      <c r="F16" s="52"/>
      <c r="G16" s="135"/>
      <c r="H16" s="135"/>
      <c r="I16" s="135"/>
      <c r="P16" s="1"/>
      <c r="Q16" s="1"/>
      <c r="R16" s="1"/>
      <c r="S16" s="1"/>
      <c r="T16" s="1"/>
      <c r="U16" s="1"/>
      <c r="V16" s="1"/>
      <c r="W16" s="1"/>
      <c r="X16" s="1"/>
      <c r="Y16" s="1"/>
      <c r="Z16" s="1"/>
      <c r="AA16" s="1"/>
      <c r="AB16" s="1"/>
      <c r="AC16" s="1"/>
      <c r="AD16" s="1"/>
      <c r="AE16" s="1"/>
      <c r="AF16" s="1"/>
      <c r="AG16" s="1"/>
      <c r="AH16" s="1"/>
      <c r="AI16" s="1"/>
      <c r="AJ16" s="1"/>
    </row>
    <row r="17" spans="1:36" ht="18" customHeight="1">
      <c r="C17" s="324" t="s">
        <v>540</v>
      </c>
      <c r="D17" s="324"/>
      <c r="E17" s="110"/>
      <c r="F17" s="110"/>
      <c r="G17" s="110">
        <v>2022</v>
      </c>
      <c r="H17" s="110">
        <v>2021</v>
      </c>
      <c r="I17" s="111">
        <v>2020</v>
      </c>
      <c r="P17" s="1"/>
      <c r="Q17" s="1"/>
      <c r="R17" s="1"/>
      <c r="S17" s="1"/>
      <c r="T17" s="1"/>
      <c r="U17" s="1"/>
      <c r="V17" s="1"/>
      <c r="W17" s="1"/>
      <c r="X17" s="1"/>
      <c r="Y17" s="1"/>
      <c r="Z17" s="1"/>
      <c r="AA17" s="1"/>
      <c r="AB17" s="1"/>
      <c r="AC17" s="1"/>
      <c r="AD17" s="1"/>
      <c r="AE17" s="1"/>
      <c r="AF17" s="1"/>
      <c r="AG17" s="1"/>
      <c r="AH17" s="1"/>
      <c r="AI17" s="1"/>
      <c r="AJ17" s="1"/>
    </row>
    <row r="18" spans="1:36" ht="18" customHeight="1">
      <c r="C18" s="308" t="s">
        <v>484</v>
      </c>
      <c r="D18" s="308"/>
      <c r="E18" s="241"/>
      <c r="F18" s="241"/>
      <c r="G18" s="242">
        <v>103</v>
      </c>
      <c r="H18" s="242">
        <v>27</v>
      </c>
      <c r="I18" s="242">
        <v>55</v>
      </c>
      <c r="P18" s="1"/>
      <c r="Q18" s="1"/>
      <c r="R18" s="1"/>
      <c r="S18" s="1"/>
      <c r="T18" s="1"/>
      <c r="U18" s="1"/>
      <c r="V18" s="1"/>
      <c r="W18" s="1"/>
      <c r="X18" s="1"/>
      <c r="Y18" s="1"/>
      <c r="Z18" s="1"/>
      <c r="AA18" s="1"/>
      <c r="AB18" s="1"/>
      <c r="AC18" s="1"/>
      <c r="AD18" s="1"/>
      <c r="AE18" s="1"/>
      <c r="AF18" s="1"/>
      <c r="AG18" s="1"/>
      <c r="AH18" s="1"/>
      <c r="AI18" s="1"/>
      <c r="AJ18" s="1"/>
    </row>
    <row r="19" spans="1:36" ht="18" customHeight="1">
      <c r="C19" s="308" t="s">
        <v>323</v>
      </c>
      <c r="D19" s="308"/>
      <c r="E19" s="52"/>
      <c r="F19" s="52"/>
      <c r="G19" s="240">
        <v>84</v>
      </c>
      <c r="H19" s="240">
        <v>29</v>
      </c>
      <c r="I19" s="240">
        <v>55</v>
      </c>
      <c r="P19" s="1"/>
      <c r="Q19" s="1"/>
      <c r="R19" s="1"/>
      <c r="S19" s="1"/>
      <c r="T19" s="1"/>
      <c r="U19" s="1"/>
      <c r="V19" s="1"/>
      <c r="W19" s="1"/>
      <c r="X19" s="1"/>
      <c r="Y19" s="1"/>
      <c r="Z19" s="1"/>
      <c r="AA19" s="1"/>
      <c r="AB19" s="1"/>
      <c r="AC19" s="1"/>
      <c r="AD19" s="1"/>
      <c r="AE19" s="1"/>
      <c r="AF19" s="1"/>
      <c r="AG19" s="1"/>
      <c r="AH19" s="1"/>
      <c r="AI19" s="1"/>
      <c r="AJ19" s="1"/>
    </row>
    <row r="20" spans="1:36" ht="18" customHeight="1">
      <c r="C20" s="325" t="s">
        <v>224</v>
      </c>
      <c r="D20" s="325"/>
      <c r="E20" s="114"/>
      <c r="F20" s="114"/>
      <c r="G20" s="135">
        <v>103</v>
      </c>
      <c r="H20" s="135">
        <v>27</v>
      </c>
      <c r="I20" s="135">
        <v>55</v>
      </c>
      <c r="P20" s="1"/>
      <c r="Q20" s="1"/>
      <c r="R20" s="1"/>
      <c r="S20" s="1"/>
      <c r="T20" s="1"/>
      <c r="U20" s="1"/>
      <c r="V20" s="1"/>
      <c r="W20" s="1"/>
      <c r="X20" s="1"/>
      <c r="Y20" s="1"/>
      <c r="Z20" s="1"/>
      <c r="AA20" s="1"/>
      <c r="AB20" s="1"/>
      <c r="AC20" s="1"/>
      <c r="AD20" s="1"/>
      <c r="AE20" s="1"/>
      <c r="AF20" s="1"/>
      <c r="AG20" s="1"/>
      <c r="AH20" s="1"/>
      <c r="AI20" s="1"/>
      <c r="AJ20" s="1"/>
    </row>
    <row r="21" spans="1:36" ht="19.5" customHeight="1">
      <c r="C21" s="438" t="s">
        <v>541</v>
      </c>
      <c r="D21" s="438"/>
      <c r="E21" s="438"/>
      <c r="F21" s="438"/>
      <c r="G21" s="438"/>
      <c r="H21" s="438"/>
      <c r="I21" s="438"/>
      <c r="P21" s="1"/>
      <c r="Q21" s="1"/>
      <c r="R21" s="1"/>
      <c r="S21" s="1"/>
      <c r="T21" s="1"/>
      <c r="U21" s="1"/>
      <c r="V21" s="1"/>
      <c r="W21" s="1"/>
      <c r="X21" s="1"/>
      <c r="Y21" s="1"/>
      <c r="Z21" s="1"/>
      <c r="AA21" s="1"/>
      <c r="AB21" s="1"/>
      <c r="AC21" s="1"/>
      <c r="AD21" s="1"/>
      <c r="AE21" s="1"/>
      <c r="AF21" s="1"/>
      <c r="AG21" s="1"/>
      <c r="AH21" s="1"/>
      <c r="AI21" s="1"/>
      <c r="AJ21" s="1"/>
    </row>
    <row r="22" spans="1:36" ht="17.25" customHeight="1">
      <c r="A22" s="3"/>
      <c r="C22" s="4"/>
      <c r="D22" s="4"/>
      <c r="E22" s="4"/>
      <c r="F22" s="4"/>
      <c r="G22" s="4"/>
      <c r="H22" s="4"/>
      <c r="I22" s="4"/>
      <c r="P22" s="1"/>
      <c r="Q22" s="1"/>
      <c r="R22" s="1"/>
      <c r="S22" s="1"/>
      <c r="T22" s="1"/>
      <c r="U22" s="1"/>
      <c r="V22" s="1"/>
      <c r="W22" s="1"/>
      <c r="X22" s="1"/>
      <c r="Y22" s="1"/>
      <c r="Z22" s="1"/>
      <c r="AA22" s="1"/>
      <c r="AB22" s="1"/>
      <c r="AC22" s="1"/>
      <c r="AD22" s="1"/>
      <c r="AE22" s="1"/>
      <c r="AF22" s="1"/>
      <c r="AG22" s="1"/>
      <c r="AH22" s="1"/>
      <c r="AI22" s="1"/>
      <c r="AJ22" s="1"/>
    </row>
    <row r="23" spans="1:36" s="44" customFormat="1" ht="18" customHeight="1">
      <c r="C23" s="104" t="s">
        <v>442</v>
      </c>
      <c r="D23" s="104"/>
      <c r="E23" s="104"/>
      <c r="F23" s="104"/>
      <c r="G23" s="105"/>
      <c r="H23" s="106"/>
      <c r="I23" s="106"/>
      <c r="J23" s="106"/>
      <c r="K23" s="106"/>
      <c r="L23" s="106"/>
      <c r="M23" s="106"/>
      <c r="N23" s="106"/>
      <c r="O23" s="106"/>
      <c r="P23" s="1"/>
      <c r="Q23" s="1"/>
      <c r="R23" s="1"/>
      <c r="S23" s="1"/>
      <c r="T23" s="1"/>
      <c r="U23" s="1"/>
      <c r="V23" s="1"/>
      <c r="W23" s="1"/>
      <c r="X23" s="1"/>
      <c r="Y23" s="1"/>
      <c r="Z23" s="1"/>
      <c r="AA23" s="1"/>
      <c r="AB23" s="1"/>
      <c r="AC23" s="1"/>
      <c r="AD23" s="1"/>
      <c r="AE23" s="1"/>
      <c r="AF23" s="1"/>
      <c r="AG23" s="1"/>
      <c r="AH23" s="1"/>
      <c r="AI23" s="1"/>
      <c r="AJ23" s="1"/>
    </row>
    <row r="24" spans="1:36" ht="18" customHeight="1" thickBot="1">
      <c r="A24" s="3"/>
      <c r="C24" s="4"/>
      <c r="D24" s="4"/>
      <c r="E24" s="4"/>
      <c r="F24" s="4"/>
      <c r="G24" s="4"/>
      <c r="H24" s="4"/>
      <c r="I24" s="4"/>
      <c r="P24" s="1"/>
      <c r="Q24" s="1"/>
      <c r="R24" s="1"/>
      <c r="S24" s="1"/>
      <c r="T24" s="1"/>
      <c r="U24" s="1"/>
      <c r="V24" s="1"/>
      <c r="W24" s="1"/>
      <c r="X24" s="1"/>
      <c r="Y24" s="1"/>
      <c r="Z24" s="1"/>
      <c r="AA24" s="1"/>
      <c r="AB24" s="1"/>
      <c r="AC24" s="1"/>
      <c r="AD24" s="1"/>
      <c r="AE24" s="1"/>
      <c r="AF24" s="1"/>
      <c r="AG24" s="1"/>
      <c r="AH24" s="1"/>
      <c r="AI24" s="1"/>
      <c r="AJ24" s="1"/>
    </row>
    <row r="25" spans="1:36" ht="18" customHeight="1">
      <c r="C25" s="324" t="s">
        <v>542</v>
      </c>
      <c r="D25" s="324"/>
      <c r="E25" s="109"/>
      <c r="F25" s="109"/>
      <c r="G25" s="110">
        <v>2022</v>
      </c>
      <c r="H25" s="110">
        <v>2021</v>
      </c>
      <c r="P25" s="1"/>
      <c r="Q25" s="1"/>
      <c r="R25" s="1"/>
      <c r="S25" s="1"/>
      <c r="T25" s="1"/>
      <c r="U25" s="1"/>
      <c r="V25" s="1"/>
      <c r="W25" s="1"/>
      <c r="X25" s="1"/>
      <c r="Y25" s="1"/>
      <c r="Z25" s="1"/>
      <c r="AA25" s="1"/>
      <c r="AB25" s="1"/>
      <c r="AC25" s="1"/>
      <c r="AD25" s="1"/>
      <c r="AE25" s="1"/>
      <c r="AF25" s="1"/>
      <c r="AG25" s="1"/>
      <c r="AH25" s="1"/>
      <c r="AI25" s="1"/>
      <c r="AJ25" s="1"/>
    </row>
    <row r="26" spans="1:36" ht="18" customHeight="1">
      <c r="C26" s="443" t="s">
        <v>235</v>
      </c>
      <c r="D26" s="443"/>
      <c r="E26" s="442" t="s">
        <v>236</v>
      </c>
      <c r="F26" s="442"/>
      <c r="G26" s="116">
        <v>0.4</v>
      </c>
      <c r="H26" s="116">
        <v>0.4</v>
      </c>
      <c r="P26" s="1"/>
      <c r="Q26" s="1"/>
      <c r="R26" s="1"/>
      <c r="S26" s="1"/>
      <c r="T26" s="1"/>
      <c r="U26" s="1"/>
      <c r="V26" s="1"/>
      <c r="W26" s="1"/>
      <c r="X26" s="1"/>
      <c r="Y26" s="1"/>
      <c r="Z26" s="1"/>
      <c r="AA26" s="1"/>
      <c r="AB26" s="1"/>
      <c r="AC26" s="1"/>
      <c r="AD26" s="1"/>
      <c r="AE26" s="1"/>
      <c r="AF26" s="1"/>
      <c r="AG26" s="1"/>
      <c r="AH26" s="1"/>
      <c r="AI26" s="1"/>
      <c r="AJ26" s="1"/>
    </row>
    <row r="27" spans="1:36" ht="18" customHeight="1">
      <c r="C27" s="444"/>
      <c r="D27" s="444"/>
      <c r="E27" s="440" t="s">
        <v>237</v>
      </c>
      <c r="F27" s="440"/>
      <c r="G27" s="116">
        <v>0.36</v>
      </c>
      <c r="H27" s="116">
        <v>0.35</v>
      </c>
    </row>
    <row r="28" spans="1:36" ht="18" customHeight="1">
      <c r="C28" s="444"/>
      <c r="D28" s="444"/>
      <c r="E28" s="440" t="s">
        <v>238</v>
      </c>
      <c r="F28" s="440"/>
      <c r="G28" s="116">
        <v>0.47</v>
      </c>
      <c r="H28" s="116">
        <v>0.49</v>
      </c>
    </row>
    <row r="29" spans="1:36" ht="18" customHeight="1">
      <c r="C29" s="444"/>
      <c r="D29" s="444"/>
      <c r="E29" s="440" t="s">
        <v>239</v>
      </c>
      <c r="F29" s="440"/>
      <c r="G29" s="116">
        <v>0.1</v>
      </c>
      <c r="H29" s="116">
        <v>0.11</v>
      </c>
    </row>
    <row r="30" spans="1:36" ht="18" customHeight="1">
      <c r="C30" s="444"/>
      <c r="D30" s="444"/>
      <c r="E30" s="440" t="s">
        <v>240</v>
      </c>
      <c r="F30" s="440"/>
      <c r="G30" s="116">
        <v>7.0000000000000007E-2</v>
      </c>
      <c r="H30" s="116">
        <v>0.05</v>
      </c>
    </row>
    <row r="31" spans="1:36" ht="18" customHeight="1">
      <c r="C31" s="445"/>
      <c r="D31" s="445"/>
      <c r="E31" s="441" t="s">
        <v>241</v>
      </c>
      <c r="F31" s="441"/>
      <c r="G31" s="139">
        <v>7.6</v>
      </c>
      <c r="H31" s="139">
        <v>7.9</v>
      </c>
    </row>
    <row r="32" spans="1:36" ht="18" customHeight="1">
      <c r="C32" s="443" t="s">
        <v>242</v>
      </c>
      <c r="D32" s="443"/>
      <c r="E32" s="442" t="s">
        <v>236</v>
      </c>
      <c r="F32" s="442"/>
      <c r="G32" s="116">
        <v>0.4</v>
      </c>
      <c r="H32" s="116">
        <v>0.4</v>
      </c>
    </row>
    <row r="33" spans="1:10" ht="18" customHeight="1">
      <c r="C33" s="444"/>
      <c r="D33" s="444"/>
      <c r="E33" s="440" t="s">
        <v>243</v>
      </c>
      <c r="F33" s="440"/>
      <c r="G33" s="116">
        <v>0.41</v>
      </c>
      <c r="H33" s="116">
        <v>0.44</v>
      </c>
    </row>
    <row r="34" spans="1:10" ht="18" customHeight="1">
      <c r="C34" s="444"/>
      <c r="D34" s="444"/>
      <c r="E34" s="440" t="s">
        <v>244</v>
      </c>
      <c r="F34" s="440"/>
      <c r="G34" s="116">
        <v>0.42</v>
      </c>
      <c r="H34" s="116">
        <v>0.41</v>
      </c>
    </row>
    <row r="35" spans="1:10" ht="18" customHeight="1">
      <c r="C35" s="444"/>
      <c r="D35" s="444"/>
      <c r="E35" s="440" t="s">
        <v>245</v>
      </c>
      <c r="F35" s="440"/>
      <c r="G35" s="116">
        <v>0.17</v>
      </c>
      <c r="H35" s="116">
        <v>0.15</v>
      </c>
    </row>
    <row r="36" spans="1:10" ht="18" customHeight="1">
      <c r="C36" s="445"/>
      <c r="D36" s="445"/>
      <c r="E36" s="441" t="s">
        <v>241</v>
      </c>
      <c r="F36" s="441"/>
      <c r="G36" s="121">
        <v>0.25</v>
      </c>
      <c r="H36" s="139">
        <v>28</v>
      </c>
    </row>
    <row r="37" spans="1:10" ht="18" customHeight="1">
      <c r="C37" s="443" t="s">
        <v>246</v>
      </c>
      <c r="D37" s="443"/>
      <c r="E37" s="442" t="s">
        <v>236</v>
      </c>
      <c r="F37" s="442"/>
      <c r="G37" s="116">
        <v>0.4</v>
      </c>
      <c r="H37" s="116">
        <v>0.4</v>
      </c>
    </row>
    <row r="38" spans="1:10" ht="18" customHeight="1">
      <c r="C38" s="444"/>
      <c r="D38" s="444"/>
      <c r="E38" s="440" t="s">
        <v>247</v>
      </c>
      <c r="F38" s="440"/>
      <c r="G38" s="116">
        <v>0.08</v>
      </c>
      <c r="H38" s="116">
        <v>7.0000000000000007E-2</v>
      </c>
    </row>
    <row r="39" spans="1:10" ht="18" customHeight="1">
      <c r="C39" s="444"/>
      <c r="D39" s="444"/>
      <c r="E39" s="440" t="s">
        <v>248</v>
      </c>
      <c r="F39" s="440"/>
      <c r="G39" s="116">
        <v>0.15</v>
      </c>
      <c r="H39" s="116">
        <v>0.11</v>
      </c>
    </row>
    <row r="40" spans="1:10" ht="18" customHeight="1">
      <c r="C40" s="444"/>
      <c r="D40" s="444"/>
      <c r="E40" s="440" t="s">
        <v>249</v>
      </c>
      <c r="F40" s="440"/>
      <c r="G40" s="116">
        <v>0.44</v>
      </c>
      <c r="H40" s="116">
        <v>0.5</v>
      </c>
    </row>
    <row r="41" spans="1:10" ht="18" customHeight="1">
      <c r="C41" s="444"/>
      <c r="D41" s="444"/>
      <c r="E41" s="440" t="s">
        <v>250</v>
      </c>
      <c r="F41" s="440"/>
      <c r="G41" s="116">
        <v>0.33</v>
      </c>
      <c r="H41" s="116">
        <v>0.32</v>
      </c>
    </row>
    <row r="42" spans="1:10" ht="18" customHeight="1">
      <c r="C42" s="445"/>
      <c r="D42" s="445"/>
      <c r="E42" s="441" t="s">
        <v>241</v>
      </c>
      <c r="F42" s="441"/>
      <c r="G42" s="139">
        <v>7.5</v>
      </c>
      <c r="H42" s="139">
        <v>7.5</v>
      </c>
    </row>
    <row r="43" spans="1:10" ht="18" customHeight="1">
      <c r="A43" s="3"/>
      <c r="C43" s="439" t="s">
        <v>543</v>
      </c>
      <c r="D43" s="439"/>
      <c r="E43" s="439"/>
      <c r="F43" s="439"/>
      <c r="G43" s="439"/>
      <c r="H43" s="439"/>
      <c r="I43" s="439"/>
      <c r="J43" s="243"/>
    </row>
    <row r="44" spans="1:10" ht="18" customHeight="1">
      <c r="C44" s="439"/>
      <c r="D44" s="439"/>
      <c r="E44" s="439"/>
      <c r="F44" s="439"/>
      <c r="G44" s="439"/>
      <c r="H44" s="439"/>
      <c r="I44" s="439"/>
      <c r="J44" s="243"/>
    </row>
    <row r="45" spans="1:10" ht="18" customHeight="1">
      <c r="C45" s="439"/>
      <c r="D45" s="439"/>
      <c r="E45" s="439"/>
      <c r="F45" s="439"/>
      <c r="G45" s="439"/>
      <c r="H45" s="439"/>
      <c r="I45" s="439"/>
      <c r="J45" s="243"/>
    </row>
  </sheetData>
  <sheetProtection algorithmName="SHA-512" hashValue="bo9zOYBMzzRxLnR/SztuQ0CPtl4a9sIbY19u5DlC3bCf7lnrEoIfMzK25/cPC/Ewp8yK4wUq8VvNXSFIUlzRzg==" saltValue="UKfBhYf4cFiz7PsT8rdEXQ==" spinCount="100000" sheet="1" formatCells="0" formatColumns="0" formatRows="0" insertColumns="0" insertRows="0" insertHyperlinks="0" deleteColumns="0" deleteRows="0" sort="0" autoFilter="0" pivotTables="0"/>
  <mergeCells count="22">
    <mergeCell ref="C26:D31"/>
    <mergeCell ref="C32:D36"/>
    <mergeCell ref="C37:D42"/>
    <mergeCell ref="E32:F32"/>
    <mergeCell ref="E33:F33"/>
    <mergeCell ref="E30:F30"/>
    <mergeCell ref="C21:I21"/>
    <mergeCell ref="E39:F39"/>
    <mergeCell ref="E40:F40"/>
    <mergeCell ref="E31:F31"/>
    <mergeCell ref="C43:I45"/>
    <mergeCell ref="E26:F26"/>
    <mergeCell ref="E27:F27"/>
    <mergeCell ref="E28:F28"/>
    <mergeCell ref="E41:F41"/>
    <mergeCell ref="E42:F42"/>
    <mergeCell ref="E34:F34"/>
    <mergeCell ref="E35:F35"/>
    <mergeCell ref="E36:F36"/>
    <mergeCell ref="E37:F37"/>
    <mergeCell ref="E38:F38"/>
    <mergeCell ref="E29:F29"/>
  </mergeCells>
  <phoneticPr fontId="41" type="noConversion"/>
  <pageMargins left="0.75" right="0.75" top="1" bottom="1" header="0.5" footer="0.5"/>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C867D-68E8-4435-84E8-183F24E82106}">
  <sheetPr codeName="Sheet13">
    <tabColor theme="1" tint="0.79998168889431442"/>
  </sheetPr>
  <dimension ref="A1:AG90"/>
  <sheetViews>
    <sheetView zoomScaleNormal="100" workbookViewId="0">
      <pane ySplit="1" topLeftCell="A2" activePane="bottomLeft" state="frozen"/>
      <selection pane="bottomLeft"/>
    </sheetView>
  </sheetViews>
  <sheetFormatPr defaultColWidth="13.44140625" defaultRowHeight="13.2"/>
  <cols>
    <col min="1" max="1" width="19.6640625" style="1" customWidth="1"/>
    <col min="2" max="2" width="19.6640625" style="3" customWidth="1"/>
    <col min="3" max="3" width="19.6640625" style="337" customWidth="1"/>
    <col min="4" max="31" width="19.6640625" style="27" customWidth="1"/>
    <col min="32" max="16384" width="13.44140625" style="27"/>
  </cols>
  <sheetData>
    <row r="1" spans="1:33" s="1" customFormat="1" ht="75" customHeight="1">
      <c r="C1" s="314"/>
    </row>
    <row r="2" spans="1:33" s="1" customFormat="1" ht="20.100000000000001" customHeight="1">
      <c r="C2" s="314"/>
    </row>
    <row r="3" spans="1:33" s="1" customFormat="1" ht="40.35" customHeight="1" thickBot="1">
      <c r="B3" s="2"/>
      <c r="C3" s="323" t="s">
        <v>33</v>
      </c>
      <c r="D3" s="197"/>
      <c r="E3" s="108"/>
      <c r="F3" s="108"/>
      <c r="G3" s="108"/>
      <c r="H3" s="108"/>
      <c r="I3" s="108"/>
      <c r="J3" s="108"/>
      <c r="K3" s="108"/>
      <c r="L3" s="108"/>
      <c r="M3" s="108"/>
      <c r="N3" s="108"/>
      <c r="O3" s="108"/>
      <c r="P3" s="108"/>
    </row>
    <row r="4" spans="1:33" s="3" customFormat="1" ht="20.100000000000001" customHeight="1">
      <c r="C4" s="4"/>
      <c r="D4" s="4"/>
      <c r="E4" s="4"/>
      <c r="F4" s="4"/>
      <c r="G4" s="4"/>
    </row>
    <row r="5" spans="1:33" s="44" customFormat="1" ht="20.100000000000001" customHeight="1">
      <c r="C5" s="104" t="s">
        <v>23</v>
      </c>
      <c r="D5" s="104"/>
      <c r="E5" s="105"/>
      <c r="F5" s="106"/>
      <c r="G5" s="106"/>
      <c r="H5" s="106"/>
      <c r="I5" s="106"/>
      <c r="J5" s="106"/>
      <c r="K5" s="106"/>
      <c r="L5" s="106"/>
      <c r="M5" s="106"/>
      <c r="N5" s="106"/>
      <c r="O5" s="106"/>
      <c r="P5" s="106"/>
      <c r="Q5" s="3"/>
      <c r="R5" s="3"/>
      <c r="S5" s="3"/>
      <c r="T5" s="3"/>
      <c r="U5" s="3"/>
      <c r="V5" s="3"/>
      <c r="W5" s="3"/>
      <c r="X5" s="3"/>
      <c r="Y5" s="3"/>
      <c r="Z5" s="3"/>
      <c r="AA5" s="3"/>
      <c r="AB5" s="3"/>
      <c r="AC5" s="3"/>
      <c r="AD5" s="3"/>
      <c r="AE5" s="3"/>
      <c r="AF5" s="3"/>
      <c r="AG5" s="3"/>
    </row>
    <row r="6" spans="1:33" s="3" customFormat="1" ht="20.100000000000001" customHeight="1" thickBot="1">
      <c r="C6" s="4"/>
      <c r="D6" s="4"/>
      <c r="E6" s="4"/>
      <c r="F6" s="4"/>
      <c r="G6" s="4"/>
    </row>
    <row r="7" spans="1:33" s="3" customFormat="1" ht="18" customHeight="1">
      <c r="A7" s="1"/>
      <c r="C7" s="324" t="s">
        <v>385</v>
      </c>
      <c r="D7" s="109"/>
      <c r="E7" s="110">
        <v>2022</v>
      </c>
      <c r="F7" s="110">
        <v>2021</v>
      </c>
      <c r="G7" s="111">
        <v>2020</v>
      </c>
    </row>
    <row r="8" spans="1:33" s="3" customFormat="1" ht="18" customHeight="1">
      <c r="A8" s="1"/>
      <c r="C8" s="308" t="s">
        <v>386</v>
      </c>
      <c r="D8" s="52"/>
      <c r="E8" s="56">
        <v>265342</v>
      </c>
      <c r="F8" s="56">
        <v>217296</v>
      </c>
      <c r="G8" s="56">
        <v>324382</v>
      </c>
    </row>
    <row r="9" spans="1:33" s="3" customFormat="1" ht="18" customHeight="1">
      <c r="A9" s="1"/>
      <c r="C9" s="308" t="s">
        <v>387</v>
      </c>
      <c r="D9" s="52"/>
      <c r="E9" s="56">
        <v>722693.25</v>
      </c>
      <c r="F9" s="56">
        <v>799523</v>
      </c>
      <c r="G9" s="56">
        <v>355283</v>
      </c>
    </row>
    <row r="10" spans="1:33" s="3" customFormat="1" ht="18" customHeight="1">
      <c r="A10" s="1"/>
      <c r="C10" s="325" t="s">
        <v>388</v>
      </c>
      <c r="D10" s="114"/>
      <c r="E10" s="115">
        <v>3430905</v>
      </c>
      <c r="F10" s="115">
        <v>2692660</v>
      </c>
      <c r="G10" s="115">
        <v>3051000</v>
      </c>
    </row>
    <row r="11" spans="1:33" s="3" customFormat="1" ht="18" customHeight="1" thickBot="1">
      <c r="A11" s="1"/>
      <c r="C11" s="322"/>
    </row>
    <row r="12" spans="1:33" s="3" customFormat="1" ht="38.25" customHeight="1">
      <c r="A12" s="1"/>
      <c r="C12" s="399" t="s">
        <v>544</v>
      </c>
      <c r="D12" s="399"/>
      <c r="E12" s="110">
        <v>2022</v>
      </c>
      <c r="F12" s="110">
        <v>2021</v>
      </c>
      <c r="G12" s="1"/>
    </row>
    <row r="13" spans="1:33" s="3" customFormat="1" ht="18" customHeight="1">
      <c r="A13" s="1"/>
      <c r="C13" s="308" t="s">
        <v>265</v>
      </c>
      <c r="D13" s="52"/>
      <c r="E13" s="56">
        <v>2826</v>
      </c>
      <c r="F13" s="56">
        <v>1759</v>
      </c>
      <c r="G13" s="1"/>
    </row>
    <row r="14" spans="1:33" s="3" customFormat="1" ht="18" customHeight="1">
      <c r="A14" s="1"/>
      <c r="C14" s="308" t="s">
        <v>266</v>
      </c>
      <c r="D14" s="52"/>
      <c r="E14" s="56">
        <v>3382</v>
      </c>
      <c r="F14" s="56">
        <v>2012</v>
      </c>
      <c r="G14" s="1"/>
    </row>
    <row r="15" spans="1:33" s="3" customFormat="1" ht="18" customHeight="1">
      <c r="A15" s="1"/>
      <c r="C15" s="308" t="s">
        <v>267</v>
      </c>
      <c r="D15" s="52"/>
      <c r="E15" s="56">
        <v>1059</v>
      </c>
      <c r="F15" s="56">
        <v>726</v>
      </c>
      <c r="G15" s="1"/>
    </row>
    <row r="16" spans="1:33" s="3" customFormat="1" ht="18" customHeight="1">
      <c r="A16" s="1"/>
      <c r="C16" s="328" t="s">
        <v>264</v>
      </c>
      <c r="D16" s="123"/>
      <c r="E16" s="113">
        <v>7266</v>
      </c>
      <c r="F16" s="113">
        <v>4498</v>
      </c>
      <c r="G16" s="1"/>
    </row>
    <row r="17" spans="1:33" s="3" customFormat="1" ht="18" customHeight="1" thickBot="1">
      <c r="A17" s="1"/>
      <c r="C17" s="322"/>
      <c r="G17" s="1"/>
    </row>
    <row r="18" spans="1:33" s="3" customFormat="1" ht="46.5" customHeight="1">
      <c r="A18" s="1"/>
      <c r="C18" s="399" t="s">
        <v>545</v>
      </c>
      <c r="D18" s="399"/>
      <c r="E18" s="110">
        <v>2022</v>
      </c>
      <c r="F18" s="110">
        <v>2021</v>
      </c>
      <c r="G18" s="1"/>
    </row>
    <row r="19" spans="1:33" s="3" customFormat="1" ht="18" customHeight="1">
      <c r="A19" s="1"/>
      <c r="C19" s="308" t="s">
        <v>265</v>
      </c>
      <c r="D19" s="52"/>
      <c r="E19" s="56">
        <v>3018</v>
      </c>
      <c r="F19" s="56">
        <v>2348</v>
      </c>
      <c r="G19" s="1"/>
    </row>
    <row r="20" spans="1:33" s="3" customFormat="1" ht="18" customHeight="1">
      <c r="A20" s="1"/>
      <c r="C20" s="308" t="s">
        <v>266</v>
      </c>
      <c r="D20" s="52"/>
      <c r="E20" s="56">
        <v>51559</v>
      </c>
      <c r="F20" s="56">
        <v>25654</v>
      </c>
      <c r="G20" s="1"/>
    </row>
    <row r="21" spans="1:33" s="3" customFormat="1" ht="18" customHeight="1">
      <c r="A21" s="1"/>
      <c r="C21" s="308" t="s">
        <v>267</v>
      </c>
      <c r="D21" s="52"/>
      <c r="E21" s="56">
        <v>15683</v>
      </c>
      <c r="F21" s="56">
        <v>9855</v>
      </c>
      <c r="G21" s="1"/>
    </row>
    <row r="22" spans="1:33" s="3" customFormat="1" ht="18" customHeight="1">
      <c r="A22" s="1"/>
      <c r="C22" s="328" t="s">
        <v>264</v>
      </c>
      <c r="D22" s="123"/>
      <c r="E22" s="113">
        <v>70260</v>
      </c>
      <c r="F22" s="113">
        <v>37857</v>
      </c>
      <c r="G22" s="1"/>
    </row>
    <row r="23" spans="1:33" s="3" customFormat="1" ht="18" customHeight="1">
      <c r="A23" s="1"/>
      <c r="C23" s="406" t="s">
        <v>546</v>
      </c>
      <c r="D23" s="406"/>
      <c r="E23" s="406"/>
      <c r="F23" s="406"/>
      <c r="G23" s="406"/>
      <c r="H23" s="230"/>
      <c r="I23" s="230"/>
      <c r="J23" s="230"/>
    </row>
    <row r="24" spans="1:33" s="3" customFormat="1" ht="18" customHeight="1">
      <c r="A24" s="1"/>
      <c r="C24" s="406"/>
      <c r="D24" s="406"/>
      <c r="E24" s="406"/>
      <c r="F24" s="406"/>
      <c r="G24" s="406"/>
    </row>
    <row r="25" spans="1:33" s="3" customFormat="1" ht="20.100000000000001" customHeight="1">
      <c r="C25" s="4"/>
      <c r="D25" s="4"/>
      <c r="E25" s="4"/>
      <c r="F25" s="4"/>
      <c r="G25" s="4"/>
    </row>
    <row r="26" spans="1:33" s="44" customFormat="1" ht="20.100000000000001" customHeight="1">
      <c r="C26" s="104" t="s">
        <v>443</v>
      </c>
      <c r="D26" s="104"/>
      <c r="E26" s="105"/>
      <c r="F26" s="106"/>
      <c r="G26" s="106"/>
      <c r="H26" s="106"/>
      <c r="I26" s="106"/>
      <c r="J26" s="106"/>
      <c r="K26" s="106"/>
      <c r="L26" s="106"/>
      <c r="M26" s="106"/>
      <c r="N26" s="106"/>
      <c r="O26" s="106"/>
      <c r="P26" s="106"/>
      <c r="Q26" s="3"/>
      <c r="R26" s="3"/>
      <c r="S26" s="3"/>
      <c r="T26" s="3"/>
      <c r="U26" s="3"/>
      <c r="V26" s="3"/>
      <c r="W26" s="3"/>
      <c r="X26" s="3"/>
      <c r="Y26" s="3"/>
      <c r="Z26" s="3"/>
      <c r="AA26" s="3"/>
      <c r="AB26" s="3"/>
      <c r="AC26" s="3"/>
      <c r="AD26" s="3"/>
      <c r="AE26" s="3"/>
      <c r="AF26" s="3"/>
      <c r="AG26" s="3"/>
    </row>
    <row r="27" spans="1:33" s="3" customFormat="1" ht="20.100000000000001" customHeight="1" thickBot="1">
      <c r="C27" s="4"/>
      <c r="D27" s="4"/>
      <c r="E27" s="4"/>
      <c r="F27" s="4"/>
      <c r="G27" s="4"/>
    </row>
    <row r="28" spans="1:33" s="3" customFormat="1" ht="18" customHeight="1">
      <c r="A28" s="1"/>
      <c r="C28" s="324" t="s">
        <v>389</v>
      </c>
      <c r="D28" s="109"/>
      <c r="E28" s="110">
        <v>2022</v>
      </c>
      <c r="F28" s="110">
        <v>2021</v>
      </c>
      <c r="G28" s="111">
        <v>2020</v>
      </c>
    </row>
    <row r="29" spans="1:33" s="3" customFormat="1" ht="18" customHeight="1">
      <c r="A29" s="1"/>
      <c r="C29" s="308" t="s">
        <v>390</v>
      </c>
      <c r="D29" s="52"/>
      <c r="E29" s="56">
        <v>191</v>
      </c>
      <c r="F29" s="56">
        <v>292</v>
      </c>
      <c r="G29" s="198">
        <v>96.5</v>
      </c>
    </row>
    <row r="30" spans="1:33" s="3" customFormat="1" ht="18" customHeight="1">
      <c r="A30" s="1"/>
      <c r="C30" s="308" t="s">
        <v>391</v>
      </c>
      <c r="D30" s="52"/>
      <c r="E30" s="56">
        <v>322</v>
      </c>
      <c r="F30" s="56">
        <v>218</v>
      </c>
      <c r="G30" s="198">
        <v>148.30000000000001</v>
      </c>
    </row>
    <row r="31" spans="1:33" s="3" customFormat="1" ht="18" customHeight="1">
      <c r="A31" s="1"/>
      <c r="C31" s="328" t="s">
        <v>392</v>
      </c>
      <c r="D31" s="123"/>
      <c r="E31" s="113">
        <v>513</v>
      </c>
      <c r="F31" s="113">
        <v>510</v>
      </c>
      <c r="G31" s="199">
        <v>244.8</v>
      </c>
    </row>
    <row r="32" spans="1:33" s="3" customFormat="1" ht="20.100000000000001" customHeight="1">
      <c r="C32" s="4"/>
      <c r="D32" s="4"/>
      <c r="E32" s="4"/>
      <c r="F32" s="4"/>
      <c r="G32" s="4"/>
    </row>
    <row r="33" spans="1:3" s="3" customFormat="1" ht="18" customHeight="1">
      <c r="A33" s="1"/>
      <c r="C33" s="322"/>
    </row>
    <row r="34" spans="1:3" s="3" customFormat="1" ht="18" customHeight="1">
      <c r="A34" s="1"/>
      <c r="C34" s="322"/>
    </row>
    <row r="35" spans="1:3" s="3" customFormat="1" ht="18" customHeight="1">
      <c r="A35" s="1"/>
      <c r="C35" s="322"/>
    </row>
    <row r="36" spans="1:3" s="3" customFormat="1" ht="18" customHeight="1">
      <c r="A36" s="1"/>
      <c r="C36" s="322"/>
    </row>
    <row r="37" spans="1:3" s="3" customFormat="1" ht="18" customHeight="1">
      <c r="A37" s="1"/>
      <c r="C37" s="322"/>
    </row>
    <row r="38" spans="1:3" s="3" customFormat="1" ht="18" customHeight="1">
      <c r="A38" s="1"/>
      <c r="C38" s="322"/>
    </row>
    <row r="39" spans="1:3" s="3" customFormat="1" ht="18" customHeight="1">
      <c r="A39" s="1"/>
      <c r="C39" s="322"/>
    </row>
    <row r="40" spans="1:3" s="3" customFormat="1" ht="18" customHeight="1">
      <c r="A40" s="1"/>
      <c r="C40" s="322"/>
    </row>
    <row r="41" spans="1:3" s="3" customFormat="1" ht="18" customHeight="1">
      <c r="A41" s="1"/>
      <c r="C41" s="322"/>
    </row>
    <row r="42" spans="1:3" s="3" customFormat="1" ht="18" customHeight="1">
      <c r="A42" s="1"/>
      <c r="C42" s="322"/>
    </row>
    <row r="43" spans="1:3" s="3" customFormat="1" ht="18" customHeight="1">
      <c r="A43" s="1"/>
      <c r="B43" s="103">
        <f>1-U43</f>
        <v>1</v>
      </c>
      <c r="C43" s="322"/>
    </row>
    <row r="44" spans="1:3" s="3" customFormat="1" ht="18" customHeight="1">
      <c r="A44" s="1"/>
      <c r="C44" s="322"/>
    </row>
    <row r="45" spans="1:3" s="3" customFormat="1" ht="18" customHeight="1">
      <c r="A45" s="1"/>
      <c r="C45" s="322"/>
    </row>
    <row r="46" spans="1:3" s="3" customFormat="1" ht="18" customHeight="1">
      <c r="A46" s="1"/>
      <c r="C46" s="322"/>
    </row>
    <row r="47" spans="1:3" s="3" customFormat="1" ht="18" customHeight="1">
      <c r="A47" s="1"/>
      <c r="C47" s="322"/>
    </row>
    <row r="48" spans="1:3" s="3" customFormat="1" ht="18" customHeight="1">
      <c r="A48" s="1"/>
      <c r="C48" s="322"/>
    </row>
    <row r="49" spans="1:3" s="3" customFormat="1" ht="18" customHeight="1">
      <c r="A49" s="1"/>
      <c r="C49" s="322"/>
    </row>
    <row r="50" spans="1:3" s="3" customFormat="1" ht="18" customHeight="1">
      <c r="A50" s="1"/>
      <c r="C50" s="322"/>
    </row>
    <row r="51" spans="1:3" s="3" customFormat="1" ht="18" customHeight="1">
      <c r="A51" s="1"/>
      <c r="C51" s="322"/>
    </row>
    <row r="52" spans="1:3" s="3" customFormat="1" ht="18" customHeight="1">
      <c r="A52" s="1"/>
      <c r="C52" s="322"/>
    </row>
    <row r="53" spans="1:3" s="3" customFormat="1" ht="18" customHeight="1">
      <c r="A53" s="1"/>
      <c r="C53" s="322"/>
    </row>
    <row r="54" spans="1:3" s="3" customFormat="1" ht="18" customHeight="1">
      <c r="A54" s="1"/>
      <c r="C54" s="322"/>
    </row>
    <row r="55" spans="1:3" s="3" customFormat="1" ht="18" customHeight="1">
      <c r="A55" s="1"/>
      <c r="C55" s="322"/>
    </row>
    <row r="56" spans="1:3" s="3" customFormat="1" ht="18" customHeight="1">
      <c r="A56" s="1"/>
      <c r="C56" s="322"/>
    </row>
    <row r="57" spans="1:3" s="3" customFormat="1" ht="18" customHeight="1">
      <c r="A57" s="1"/>
      <c r="C57" s="322"/>
    </row>
    <row r="58" spans="1:3" ht="18" customHeight="1"/>
    <row r="59" spans="1:3" ht="18" customHeight="1"/>
    <row r="60" spans="1:3" ht="18" customHeight="1"/>
    <row r="61" spans="1:3" ht="18" customHeight="1"/>
    <row r="62" spans="1:3" ht="18" customHeight="1"/>
    <row r="63" spans="1:3" ht="18" customHeight="1"/>
    <row r="64" spans="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sheetProtection algorithmName="SHA-512" hashValue="RN7pWU4sZudKCIJZVKZICwW2Z5Iy4gSKBFAP0wQ6agpbhY9AkBMnaFt+89GpHsw1SUY1pmCueX7brjbh1kTOjw==" saltValue="uhQMGJHrEnW6pC3Eot1EWw==" spinCount="100000" sheet="1" formatCells="0" formatColumns="0" formatRows="0" insertColumns="0" insertRows="0" insertHyperlinks="0" deleteColumns="0" deleteRows="0" sort="0" autoFilter="0" pivotTables="0"/>
  <mergeCells count="3">
    <mergeCell ref="C23:G24"/>
    <mergeCell ref="C12:D12"/>
    <mergeCell ref="C18:D18"/>
  </mergeCells>
  <pageMargins left="0.75" right="0.75" top="1" bottom="1" header="0.5" footer="0.5"/>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CDD57-F23C-5B48-9BA9-6D70C488F342}">
  <sheetPr codeName="Sheet14">
    <tabColor rgb="FF425563"/>
  </sheetPr>
  <dimension ref="A1:CH442"/>
  <sheetViews>
    <sheetView zoomScaleNormal="100" workbookViewId="0">
      <pane ySplit="1" topLeftCell="A2" activePane="bottomLeft" state="frozen"/>
      <selection pane="bottomLeft"/>
    </sheetView>
  </sheetViews>
  <sheetFormatPr defaultColWidth="11.44140625" defaultRowHeight="13.2"/>
  <cols>
    <col min="1" max="1" width="19.6640625" style="1" customWidth="1"/>
    <col min="2" max="2" width="96.6640625" style="1" customWidth="1"/>
    <col min="3" max="3" width="60" style="1" customWidth="1"/>
    <col min="4" max="4" width="18.6640625" customWidth="1"/>
    <col min="5" max="5" width="15.44140625" customWidth="1"/>
    <col min="7" max="7" width="19.109375" customWidth="1"/>
    <col min="8" max="9" width="18" customWidth="1"/>
    <col min="10" max="10" width="19.44140625" customWidth="1"/>
  </cols>
  <sheetData>
    <row r="1" spans="3:86" s="1" customFormat="1" ht="75" customHeight="1"/>
    <row r="2" spans="3:86" s="1" customFormat="1" ht="20.100000000000001" customHeight="1"/>
    <row r="3" spans="3:86" ht="17.399999999999999">
      <c r="C3" s="277" t="s">
        <v>100</v>
      </c>
      <c r="D3" s="3"/>
      <c r="E3" s="3"/>
      <c r="F3" s="3"/>
      <c r="G3" s="3"/>
      <c r="H3" s="3"/>
      <c r="I3" s="3"/>
      <c r="J3" s="3"/>
      <c r="K3" s="3"/>
      <c r="L3" s="3"/>
      <c r="M3" s="3"/>
      <c r="N3" s="3"/>
      <c r="O3" s="3"/>
      <c r="P3" s="3"/>
      <c r="Q3" s="3"/>
      <c r="R3" s="3"/>
      <c r="S3" s="3"/>
      <c r="T3" s="3"/>
      <c r="U3" s="8"/>
      <c r="V3" s="9"/>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row>
    <row r="4" spans="3:86" ht="18">
      <c r="C4" s="270" t="s">
        <v>368</v>
      </c>
      <c r="D4" s="3"/>
      <c r="E4" s="3"/>
      <c r="F4" s="3"/>
      <c r="G4" s="3"/>
      <c r="H4" s="3"/>
      <c r="I4" s="3"/>
      <c r="J4" s="3"/>
      <c r="K4" s="3"/>
      <c r="L4" s="3"/>
      <c r="M4" s="3"/>
      <c r="N4" s="3"/>
      <c r="O4" s="3"/>
      <c r="P4" s="3"/>
      <c r="Q4" s="3"/>
      <c r="R4" s="3"/>
      <c r="S4" s="3"/>
      <c r="T4" s="3"/>
      <c r="U4" s="8"/>
      <c r="V4" s="9"/>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row>
    <row r="5" spans="3:86" ht="18">
      <c r="C5" s="271" t="s">
        <v>369</v>
      </c>
      <c r="D5" s="3"/>
      <c r="E5" s="3"/>
      <c r="F5" s="3"/>
      <c r="G5" s="3"/>
      <c r="H5" s="3"/>
      <c r="I5" s="3"/>
      <c r="J5" s="3"/>
      <c r="K5" s="3"/>
      <c r="L5" s="3"/>
      <c r="M5" s="3"/>
      <c r="N5" s="3"/>
      <c r="O5" s="3"/>
      <c r="P5" s="3"/>
      <c r="Q5" s="3"/>
      <c r="R5" s="3"/>
      <c r="S5" s="3"/>
      <c r="T5" s="3"/>
      <c r="U5" s="8"/>
      <c r="V5" s="9"/>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row>
    <row r="6" spans="3:86" ht="18">
      <c r="C6" s="271" t="s">
        <v>25</v>
      </c>
      <c r="D6" s="3"/>
      <c r="E6" s="3"/>
      <c r="F6" s="3"/>
      <c r="G6" s="3"/>
      <c r="H6" s="3"/>
      <c r="I6" s="3"/>
      <c r="J6" s="3"/>
      <c r="K6" s="3"/>
      <c r="L6" s="3"/>
      <c r="M6" s="3"/>
      <c r="N6" s="3"/>
      <c r="O6" s="3"/>
      <c r="P6" s="3"/>
      <c r="Q6" s="3"/>
      <c r="R6" s="3"/>
      <c r="S6" s="3"/>
      <c r="T6" s="3"/>
      <c r="U6" s="8"/>
      <c r="V6" s="9"/>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row>
    <row r="7" spans="3:86">
      <c r="D7" s="3"/>
      <c r="E7" s="3"/>
      <c r="F7" s="3"/>
      <c r="G7" s="3"/>
      <c r="H7" s="3"/>
      <c r="I7" s="3"/>
      <c r="J7" s="3"/>
      <c r="K7" s="3"/>
      <c r="L7" s="3"/>
      <c r="M7" s="3"/>
      <c r="N7" s="3"/>
      <c r="O7" s="3"/>
      <c r="P7" s="3"/>
      <c r="Q7" s="3"/>
      <c r="R7" s="3"/>
      <c r="S7" s="3"/>
      <c r="T7" s="3"/>
      <c r="U7" s="8"/>
      <c r="V7" s="9"/>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row>
    <row r="8" spans="3:86">
      <c r="D8" s="3"/>
      <c r="E8" s="3"/>
      <c r="F8" s="3"/>
      <c r="G8" s="3"/>
      <c r="H8" s="3"/>
      <c r="I8" s="3"/>
      <c r="J8" s="3"/>
      <c r="K8" s="3"/>
      <c r="L8" s="3"/>
      <c r="M8" s="3"/>
      <c r="N8" s="3"/>
      <c r="O8" s="3"/>
      <c r="P8" s="3"/>
      <c r="Q8" s="3"/>
      <c r="R8" s="3"/>
      <c r="S8" s="3"/>
      <c r="T8" s="3"/>
      <c r="U8" s="8"/>
      <c r="V8" s="9"/>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row>
    <row r="9" spans="3:86">
      <c r="D9" s="3"/>
      <c r="E9" s="3"/>
      <c r="F9" s="3"/>
      <c r="G9" s="3"/>
      <c r="H9" s="3"/>
      <c r="I9" s="3"/>
      <c r="J9" s="3"/>
      <c r="K9" s="3"/>
      <c r="L9" s="3"/>
      <c r="M9" s="3"/>
      <c r="N9" s="3"/>
      <c r="O9" s="3"/>
      <c r="P9" s="3"/>
      <c r="Q9" s="3"/>
      <c r="R9" s="3"/>
      <c r="S9" s="3"/>
      <c r="T9" s="3"/>
      <c r="U9" s="8"/>
      <c r="V9" s="9"/>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row>
    <row r="10" spans="3:86">
      <c r="C10" s="278"/>
      <c r="D10" s="3"/>
      <c r="E10" s="3"/>
      <c r="F10" s="3"/>
      <c r="G10" s="3"/>
      <c r="H10" s="3"/>
      <c r="I10" s="3"/>
      <c r="J10" s="3"/>
      <c r="K10" s="3"/>
      <c r="L10" s="3"/>
      <c r="M10" s="3"/>
      <c r="N10" s="3"/>
      <c r="O10" s="3"/>
      <c r="P10" s="3"/>
      <c r="Q10" s="3"/>
      <c r="R10" s="3"/>
      <c r="S10" s="3"/>
      <c r="T10" s="3"/>
      <c r="U10" s="8"/>
      <c r="V10" s="9"/>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row>
    <row r="11" spans="3:86">
      <c r="D11" s="3"/>
      <c r="E11" s="3"/>
      <c r="F11" s="3"/>
      <c r="G11" s="3"/>
      <c r="H11" s="3"/>
      <c r="I11" s="3"/>
      <c r="J11" s="3"/>
      <c r="K11" s="3"/>
      <c r="L11" s="3"/>
      <c r="M11" s="3"/>
      <c r="N11" s="3"/>
      <c r="O11" s="3"/>
      <c r="P11" s="3"/>
      <c r="Q11" s="3"/>
      <c r="R11" s="3"/>
      <c r="S11" s="3"/>
      <c r="T11" s="3"/>
      <c r="U11" s="8"/>
      <c r="V11" s="9"/>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row>
    <row r="12" spans="3:86">
      <c r="D12" s="3"/>
      <c r="E12" s="3"/>
      <c r="F12" s="3"/>
      <c r="G12" s="3"/>
      <c r="H12" s="3"/>
      <c r="I12" s="3"/>
      <c r="J12" s="3"/>
      <c r="K12" s="3"/>
      <c r="L12" s="3"/>
      <c r="M12" s="3"/>
      <c r="N12" s="3"/>
      <c r="O12" s="3"/>
      <c r="P12" s="3"/>
      <c r="Q12" s="3"/>
      <c r="R12" s="3"/>
      <c r="S12" s="3"/>
      <c r="T12" s="3"/>
      <c r="U12" s="8"/>
      <c r="V12" s="9"/>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row>
    <row r="13" spans="3:86">
      <c r="D13" s="3"/>
      <c r="E13" s="3"/>
      <c r="F13" s="3"/>
      <c r="G13" s="3"/>
      <c r="H13" s="3"/>
      <c r="I13" s="3"/>
      <c r="J13" s="3"/>
      <c r="K13" s="3"/>
      <c r="L13" s="3"/>
      <c r="M13" s="3"/>
      <c r="N13" s="3"/>
      <c r="O13" s="3"/>
      <c r="P13" s="3"/>
      <c r="Q13" s="3"/>
      <c r="R13" s="3"/>
      <c r="S13" s="3"/>
      <c r="T13" s="3"/>
      <c r="U13" s="8"/>
      <c r="V13" s="9"/>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row>
    <row r="14" spans="3:86">
      <c r="D14" s="3"/>
      <c r="E14" s="3"/>
      <c r="F14" s="3"/>
      <c r="G14" s="3"/>
      <c r="H14" s="3"/>
      <c r="I14" s="3"/>
      <c r="J14" s="3"/>
      <c r="K14" s="3"/>
      <c r="L14" s="3"/>
      <c r="M14" s="3"/>
      <c r="N14" s="3"/>
      <c r="O14" s="3"/>
      <c r="P14" s="3"/>
      <c r="Q14" s="3"/>
      <c r="R14" s="3"/>
      <c r="S14" s="3"/>
      <c r="T14" s="3"/>
      <c r="U14" s="8"/>
      <c r="V14" s="9"/>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row>
    <row r="15" spans="3:86">
      <c r="D15" s="3"/>
      <c r="E15" s="3"/>
      <c r="F15" s="3"/>
      <c r="G15" s="3"/>
      <c r="H15" s="3"/>
      <c r="I15" s="3"/>
      <c r="J15" s="3"/>
      <c r="K15" s="3"/>
      <c r="L15" s="3"/>
      <c r="M15" s="3"/>
      <c r="N15" s="3"/>
      <c r="O15" s="3"/>
      <c r="P15" s="3"/>
      <c r="Q15" s="3"/>
      <c r="R15" s="3"/>
      <c r="S15" s="3"/>
      <c r="T15" s="3"/>
      <c r="U15" s="8"/>
      <c r="V15" s="9"/>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row>
    <row r="16" spans="3:86">
      <c r="D16" s="3"/>
      <c r="E16" s="3"/>
      <c r="F16" s="3"/>
      <c r="G16" s="3"/>
      <c r="H16" s="3"/>
      <c r="I16" s="3"/>
      <c r="J16" s="3"/>
      <c r="K16" s="3"/>
      <c r="L16" s="3"/>
      <c r="M16" s="3"/>
      <c r="N16" s="3"/>
      <c r="O16" s="3"/>
      <c r="P16" s="3"/>
      <c r="Q16" s="3"/>
      <c r="R16" s="3"/>
      <c r="S16" s="3"/>
      <c r="T16" s="3"/>
      <c r="U16" s="8"/>
      <c r="V16" s="9"/>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row>
    <row r="17" spans="2:86">
      <c r="D17" s="3"/>
      <c r="E17" s="3"/>
      <c r="F17" s="3"/>
      <c r="G17" s="3"/>
      <c r="H17" s="3"/>
      <c r="I17" s="3"/>
      <c r="J17" s="3"/>
      <c r="K17" s="3"/>
      <c r="L17" s="3"/>
      <c r="M17" s="3"/>
      <c r="N17" s="3"/>
      <c r="O17" s="3"/>
      <c r="P17" s="3"/>
      <c r="Q17" s="3"/>
      <c r="R17" s="3"/>
      <c r="S17" s="3"/>
      <c r="T17" s="3"/>
      <c r="U17" s="8"/>
      <c r="V17" s="9"/>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row>
    <row r="18" spans="2:86">
      <c r="D18" s="3"/>
      <c r="E18" s="3"/>
      <c r="F18" s="3"/>
      <c r="G18" s="3"/>
      <c r="H18" s="3"/>
      <c r="I18" s="3"/>
      <c r="J18" s="3"/>
      <c r="K18" s="3"/>
      <c r="L18" s="3"/>
      <c r="M18" s="3"/>
      <c r="N18" s="3"/>
      <c r="O18" s="3"/>
      <c r="P18" s="3"/>
      <c r="Q18" s="3"/>
      <c r="R18" s="3"/>
      <c r="S18" s="3"/>
      <c r="T18" s="3"/>
      <c r="U18" s="8"/>
      <c r="V18" s="9"/>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row>
    <row r="19" spans="2:86">
      <c r="D19" s="3"/>
      <c r="E19" s="3"/>
      <c r="F19" s="3"/>
      <c r="G19" s="3"/>
      <c r="H19" s="3"/>
      <c r="I19" s="3"/>
      <c r="J19" s="3"/>
      <c r="K19" s="3"/>
      <c r="L19" s="3"/>
      <c r="M19" s="3"/>
      <c r="N19" s="3"/>
      <c r="O19" s="3"/>
      <c r="P19" s="3"/>
      <c r="Q19" s="3"/>
      <c r="R19" s="3"/>
      <c r="S19" s="3"/>
      <c r="T19" s="3"/>
      <c r="U19" s="8"/>
      <c r="V19" s="9"/>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row>
    <row r="20" spans="2:86">
      <c r="D20" s="3"/>
      <c r="E20" s="3"/>
      <c r="F20" s="3"/>
      <c r="G20" s="3"/>
      <c r="H20" s="3"/>
      <c r="I20" s="3"/>
      <c r="J20" s="3"/>
      <c r="K20" s="3"/>
      <c r="L20" s="3"/>
      <c r="M20" s="3"/>
      <c r="N20" s="3"/>
      <c r="O20" s="3"/>
      <c r="P20" s="3"/>
      <c r="Q20" s="3"/>
      <c r="R20" s="3"/>
      <c r="S20" s="3"/>
      <c r="T20" s="3"/>
      <c r="U20" s="8"/>
      <c r="V20" s="9"/>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row>
    <row r="21" spans="2:86">
      <c r="D21" s="3"/>
      <c r="E21" s="3"/>
      <c r="F21" s="3"/>
      <c r="G21" s="3"/>
      <c r="H21" s="3"/>
      <c r="I21" s="3"/>
      <c r="J21" s="3"/>
      <c r="K21" s="3"/>
      <c r="L21" s="3"/>
      <c r="M21" s="3"/>
      <c r="N21" s="3"/>
      <c r="O21" s="3"/>
      <c r="P21" s="3"/>
      <c r="Q21" s="3"/>
      <c r="R21" s="3"/>
      <c r="S21" s="3"/>
      <c r="T21" s="3"/>
      <c r="U21" s="8"/>
      <c r="V21" s="9"/>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row>
    <row r="22" spans="2:86">
      <c r="D22" s="3"/>
      <c r="E22" s="3"/>
      <c r="F22" s="3"/>
      <c r="G22" s="3"/>
      <c r="H22" s="3"/>
      <c r="I22" s="3"/>
      <c r="J22" s="3"/>
      <c r="K22" s="3"/>
      <c r="L22" s="3"/>
      <c r="M22" s="3"/>
      <c r="N22" s="3"/>
      <c r="O22" s="3"/>
      <c r="P22" s="3"/>
      <c r="Q22" s="3"/>
      <c r="R22" s="3"/>
      <c r="S22" s="3"/>
      <c r="T22" s="3"/>
      <c r="U22" s="8"/>
      <c r="V22" s="9"/>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row>
    <row r="23" spans="2:86">
      <c r="D23" s="3"/>
      <c r="E23" s="3"/>
      <c r="F23" s="3"/>
      <c r="G23" s="3"/>
      <c r="H23" s="3"/>
      <c r="I23" s="3"/>
      <c r="J23" s="3"/>
      <c r="K23" s="3"/>
      <c r="L23" s="3"/>
      <c r="M23" s="3"/>
      <c r="N23" s="3"/>
      <c r="O23" s="3"/>
      <c r="P23" s="3"/>
      <c r="Q23" s="3"/>
      <c r="R23" s="3"/>
      <c r="S23" s="3"/>
      <c r="T23" s="3"/>
      <c r="U23" s="8"/>
      <c r="V23" s="9"/>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row>
    <row r="24" spans="2:86">
      <c r="D24" s="3"/>
      <c r="E24" s="3"/>
      <c r="F24" s="3"/>
      <c r="G24" s="3"/>
      <c r="H24" s="3"/>
      <c r="I24" s="3"/>
      <c r="J24" s="3"/>
      <c r="K24" s="3"/>
      <c r="L24" s="3"/>
      <c r="M24" s="3"/>
      <c r="N24" s="3"/>
      <c r="O24" s="3"/>
      <c r="P24" s="3"/>
      <c r="Q24" s="3"/>
      <c r="R24" s="3"/>
      <c r="S24" s="3"/>
      <c r="T24" s="3"/>
      <c r="U24" s="8"/>
      <c r="V24" s="9"/>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row>
    <row r="25" spans="2:86">
      <c r="D25" s="3"/>
      <c r="E25" s="3"/>
      <c r="F25" s="3"/>
      <c r="G25" s="3"/>
      <c r="H25" s="3"/>
      <c r="I25" s="3"/>
      <c r="J25" s="3"/>
      <c r="K25" s="3"/>
      <c r="L25" s="3"/>
      <c r="M25" s="3"/>
      <c r="N25" s="3"/>
      <c r="O25" s="3"/>
      <c r="P25" s="3"/>
      <c r="Q25" s="3"/>
      <c r="R25" s="3"/>
      <c r="S25" s="3"/>
      <c r="T25" s="3"/>
      <c r="U25" s="8"/>
      <c r="V25" s="9"/>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row>
    <row r="26" spans="2:86">
      <c r="D26" s="3"/>
      <c r="E26" s="3"/>
      <c r="F26" s="3"/>
      <c r="G26" s="3"/>
      <c r="H26" s="3"/>
      <c r="I26" s="3"/>
      <c r="J26" s="3"/>
      <c r="K26" s="3"/>
      <c r="L26" s="3"/>
      <c r="M26" s="3"/>
      <c r="N26" s="3"/>
      <c r="O26" s="3"/>
      <c r="P26" s="3"/>
      <c r="Q26" s="3"/>
      <c r="R26" s="3"/>
      <c r="S26" s="3"/>
      <c r="T26" s="3"/>
      <c r="U26" s="8"/>
      <c r="V26" s="9"/>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row>
    <row r="27" spans="2:86" ht="30" customHeight="1">
      <c r="D27" s="3"/>
      <c r="E27" s="3"/>
      <c r="F27" s="3"/>
      <c r="G27" s="3"/>
      <c r="H27" s="3"/>
      <c r="I27" s="3"/>
      <c r="J27" s="3"/>
      <c r="K27" s="3"/>
      <c r="L27" s="3"/>
      <c r="M27" s="3"/>
      <c r="N27" s="3"/>
      <c r="O27" s="3"/>
      <c r="P27" s="3"/>
      <c r="Q27" s="3"/>
      <c r="R27" s="3"/>
      <c r="S27" s="3"/>
      <c r="T27" s="3"/>
      <c r="U27" s="8"/>
      <c r="V27" s="9"/>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row>
    <row r="28" spans="2:86" ht="12.75" customHeight="1">
      <c r="B28" s="446" t="s">
        <v>589</v>
      </c>
      <c r="D28" s="3"/>
      <c r="E28" s="3"/>
      <c r="F28" s="3"/>
      <c r="G28" s="3"/>
      <c r="H28" s="3"/>
      <c r="I28" s="3"/>
      <c r="J28" s="3"/>
      <c r="K28" s="3"/>
      <c r="L28" s="3"/>
      <c r="M28" s="3"/>
      <c r="N28" s="3"/>
      <c r="O28" s="3"/>
      <c r="P28" s="3"/>
      <c r="Q28" s="3"/>
      <c r="R28" s="3"/>
      <c r="S28" s="3"/>
      <c r="T28" s="3"/>
      <c r="U28" s="8"/>
      <c r="V28" s="9"/>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row>
    <row r="29" spans="2:86">
      <c r="B29" s="446"/>
      <c r="D29" s="3"/>
      <c r="E29" s="3"/>
      <c r="F29" s="3"/>
      <c r="G29" s="3"/>
      <c r="H29" s="3"/>
      <c r="I29" s="3"/>
      <c r="J29" s="3"/>
      <c r="K29" s="3"/>
      <c r="L29" s="3"/>
      <c r="M29" s="3"/>
      <c r="N29" s="3"/>
      <c r="O29" s="3"/>
      <c r="P29" s="3"/>
      <c r="Q29" s="3"/>
      <c r="R29" s="3"/>
      <c r="S29" s="3"/>
      <c r="T29" s="3"/>
      <c r="U29" s="8"/>
      <c r="V29" s="9"/>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row>
    <row r="30" spans="2:86">
      <c r="B30" s="446"/>
      <c r="D30" s="3"/>
      <c r="E30" s="3"/>
      <c r="F30" s="3"/>
      <c r="G30" s="3"/>
      <c r="H30" s="3"/>
      <c r="I30" s="3"/>
      <c r="J30" s="3"/>
      <c r="K30" s="3"/>
      <c r="L30" s="3"/>
      <c r="M30" s="3"/>
      <c r="N30" s="3"/>
      <c r="O30" s="3"/>
      <c r="P30" s="3"/>
      <c r="Q30" s="3"/>
      <c r="R30" s="3"/>
      <c r="S30" s="3"/>
      <c r="T30" s="3"/>
      <c r="U30" s="8"/>
      <c r="V30" s="9"/>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row>
    <row r="31" spans="2:86">
      <c r="B31" s="446"/>
      <c r="D31" s="3"/>
      <c r="E31" s="3"/>
      <c r="F31" s="3"/>
      <c r="G31" s="3"/>
      <c r="H31" s="3"/>
      <c r="I31" s="3"/>
      <c r="J31" s="3"/>
      <c r="K31" s="3"/>
      <c r="L31" s="3"/>
      <c r="M31" s="3"/>
      <c r="N31" s="3"/>
      <c r="O31" s="3"/>
      <c r="P31" s="3"/>
      <c r="Q31" s="3"/>
      <c r="R31" s="3"/>
      <c r="S31" s="3"/>
      <c r="T31" s="3"/>
      <c r="U31" s="8"/>
      <c r="V31" s="9"/>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row>
    <row r="32" spans="2:86">
      <c r="B32" s="446"/>
      <c r="D32" s="3"/>
      <c r="E32" s="3"/>
      <c r="F32" s="3"/>
      <c r="G32" s="3"/>
      <c r="H32" s="3"/>
      <c r="I32" s="3"/>
      <c r="J32" s="3"/>
      <c r="K32" s="3"/>
      <c r="L32" s="3"/>
      <c r="M32" s="3"/>
      <c r="N32" s="3"/>
      <c r="O32" s="3"/>
      <c r="P32" s="3"/>
      <c r="Q32" s="3"/>
      <c r="R32" s="3"/>
      <c r="S32" s="3"/>
      <c r="T32" s="3"/>
      <c r="U32" s="8"/>
      <c r="V32" s="9"/>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row>
    <row r="33" spans="2:86">
      <c r="B33" s="446"/>
      <c r="D33" s="3"/>
      <c r="E33" s="3"/>
      <c r="F33" s="3"/>
      <c r="G33" s="3"/>
      <c r="H33" s="3"/>
      <c r="I33" s="3"/>
      <c r="J33" s="3"/>
      <c r="K33" s="3"/>
      <c r="L33" s="3"/>
      <c r="M33" s="3"/>
      <c r="N33" s="3"/>
      <c r="O33" s="3"/>
      <c r="P33" s="3"/>
      <c r="Q33" s="3"/>
      <c r="R33" s="3"/>
      <c r="S33" s="3"/>
      <c r="T33" s="3"/>
      <c r="U33" s="8"/>
      <c r="V33" s="9"/>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row>
    <row r="34" spans="2:86">
      <c r="B34" s="446"/>
      <c r="D34" s="3"/>
      <c r="E34" s="3"/>
      <c r="F34" s="3"/>
      <c r="G34" s="3"/>
      <c r="H34" s="3"/>
      <c r="I34" s="3"/>
      <c r="J34" s="3"/>
      <c r="K34" s="3"/>
      <c r="L34" s="3"/>
      <c r="M34" s="3"/>
      <c r="N34" s="3"/>
      <c r="O34" s="3"/>
      <c r="P34" s="3"/>
      <c r="Q34" s="3"/>
      <c r="R34" s="3"/>
      <c r="S34" s="3"/>
      <c r="T34" s="3"/>
      <c r="U34" s="8"/>
      <c r="V34" s="9"/>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row>
    <row r="35" spans="2:86">
      <c r="B35" s="446"/>
      <c r="D35" s="3"/>
      <c r="E35" s="3"/>
      <c r="F35" s="3"/>
      <c r="G35" s="3"/>
      <c r="H35" s="3"/>
      <c r="I35" s="3"/>
      <c r="J35" s="3"/>
      <c r="K35" s="3"/>
      <c r="L35" s="3"/>
      <c r="M35" s="3"/>
      <c r="N35" s="3"/>
      <c r="O35" s="3"/>
      <c r="P35" s="3"/>
      <c r="Q35" s="3"/>
      <c r="R35" s="3"/>
      <c r="S35" s="3"/>
      <c r="T35" s="3"/>
      <c r="U35" s="8"/>
      <c r="V35" s="9"/>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row>
    <row r="36" spans="2:86">
      <c r="B36" s="446"/>
      <c r="D36" s="3"/>
      <c r="E36" s="3"/>
      <c r="F36" s="3"/>
      <c r="G36" s="3"/>
      <c r="H36" s="3"/>
      <c r="I36" s="3"/>
      <c r="J36" s="3"/>
      <c r="K36" s="3"/>
      <c r="L36" s="3"/>
      <c r="M36" s="3"/>
      <c r="N36" s="3"/>
      <c r="O36" s="3"/>
      <c r="P36" s="3"/>
      <c r="Q36" s="3"/>
      <c r="R36" s="3"/>
      <c r="S36" s="3"/>
      <c r="T36" s="3"/>
      <c r="U36" s="8"/>
      <c r="V36" s="9"/>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row>
    <row r="37" spans="2:86">
      <c r="B37" s="446"/>
      <c r="D37" s="3"/>
      <c r="E37" s="3"/>
      <c r="F37" s="3"/>
      <c r="G37" s="3"/>
      <c r="H37" s="3"/>
      <c r="I37" s="3"/>
      <c r="J37" s="3"/>
      <c r="K37" s="3"/>
      <c r="L37" s="3"/>
      <c r="M37" s="3"/>
      <c r="N37" s="3"/>
      <c r="O37" s="3"/>
      <c r="P37" s="3"/>
      <c r="Q37" s="3"/>
      <c r="R37" s="3"/>
      <c r="S37" s="3"/>
      <c r="T37" s="3"/>
      <c r="U37" s="8"/>
      <c r="V37" s="9"/>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row>
    <row r="38" spans="2:86">
      <c r="B38" s="446"/>
      <c r="D38" s="3"/>
      <c r="E38" s="3"/>
      <c r="F38" s="3"/>
      <c r="G38" s="3"/>
      <c r="H38" s="3"/>
      <c r="I38" s="3"/>
      <c r="J38" s="3"/>
      <c r="K38" s="3"/>
      <c r="L38" s="3"/>
      <c r="M38" s="3"/>
      <c r="N38" s="3"/>
      <c r="O38" s="3"/>
      <c r="P38" s="3"/>
      <c r="Q38" s="3"/>
      <c r="R38" s="3"/>
      <c r="S38" s="3"/>
      <c r="T38" s="3"/>
      <c r="U38" s="8"/>
      <c r="V38" s="9"/>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row>
    <row r="39" spans="2:86" s="1" customFormat="1">
      <c r="D39" s="3"/>
      <c r="E39" s="3"/>
      <c r="F39" s="3"/>
      <c r="G39" s="3"/>
      <c r="H39" s="3"/>
      <c r="I39" s="3"/>
      <c r="J39" s="3"/>
      <c r="K39" s="3"/>
      <c r="L39" s="3"/>
      <c r="M39" s="3"/>
      <c r="N39" s="3"/>
      <c r="O39" s="3"/>
      <c r="P39" s="3"/>
      <c r="Q39" s="3"/>
      <c r="R39" s="3"/>
      <c r="S39" s="3"/>
      <c r="T39" s="3"/>
      <c r="U39" s="3"/>
    </row>
    <row r="40" spans="2:86">
      <c r="D40" s="3"/>
      <c r="E40" s="3"/>
      <c r="F40" s="3"/>
      <c r="G40" s="3"/>
      <c r="H40" s="3"/>
      <c r="I40" s="3"/>
      <c r="J40" s="3"/>
      <c r="K40" s="3"/>
      <c r="L40" s="3"/>
      <c r="M40" s="3"/>
      <c r="N40" s="3"/>
      <c r="O40" s="3"/>
      <c r="P40" s="3"/>
      <c r="Q40" s="3"/>
      <c r="R40" s="3"/>
      <c r="S40" s="3"/>
      <c r="T40" s="3"/>
      <c r="U40" s="8"/>
      <c r="V40" s="9"/>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row>
    <row r="41" spans="2:86">
      <c r="D41" s="3"/>
      <c r="E41" s="3"/>
      <c r="F41" s="3"/>
      <c r="G41" s="3"/>
      <c r="H41" s="3"/>
      <c r="I41" s="3"/>
      <c r="J41" s="3"/>
      <c r="K41" s="3"/>
      <c r="L41" s="3"/>
      <c r="M41" s="3"/>
      <c r="N41" s="3"/>
      <c r="O41" s="3"/>
      <c r="P41" s="3"/>
      <c r="Q41" s="3"/>
      <c r="R41" s="3"/>
      <c r="S41" s="3"/>
      <c r="T41" s="3"/>
      <c r="U41" s="8"/>
      <c r="V41" s="9"/>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row>
    <row r="42" spans="2:86">
      <c r="D42" s="3"/>
      <c r="E42" s="3"/>
      <c r="F42" s="3"/>
      <c r="G42" s="3"/>
      <c r="H42" s="3"/>
      <c r="I42" s="3"/>
      <c r="J42" s="3"/>
      <c r="K42" s="3"/>
      <c r="L42" s="3"/>
      <c r="M42" s="3"/>
      <c r="N42" s="3"/>
      <c r="O42" s="3"/>
      <c r="P42" s="3"/>
      <c r="Q42" s="3"/>
      <c r="R42" s="3"/>
      <c r="S42" s="3"/>
      <c r="T42" s="3"/>
      <c r="U42" s="8"/>
      <c r="V42" s="9"/>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row>
    <row r="43" spans="2:86">
      <c r="D43" s="3"/>
      <c r="E43" s="3"/>
      <c r="F43" s="3"/>
      <c r="G43" s="3"/>
      <c r="H43" s="3"/>
      <c r="I43" s="3"/>
      <c r="J43" s="3"/>
      <c r="K43" s="3"/>
      <c r="L43" s="3"/>
      <c r="M43" s="3"/>
      <c r="N43" s="3"/>
      <c r="O43" s="3"/>
      <c r="P43" s="3"/>
      <c r="Q43" s="3"/>
      <c r="R43" s="3"/>
      <c r="S43" s="3"/>
      <c r="T43" s="3"/>
      <c r="U43" s="8"/>
      <c r="V43" s="9"/>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row>
    <row r="44" spans="2:86">
      <c r="D44" s="3"/>
      <c r="E44" s="3"/>
      <c r="F44" s="3"/>
      <c r="G44" s="3"/>
      <c r="H44" s="3"/>
      <c r="I44" s="3"/>
      <c r="J44" s="3"/>
      <c r="K44" s="3"/>
      <c r="L44" s="3"/>
      <c r="M44" s="3"/>
      <c r="N44" s="3"/>
      <c r="O44" s="3"/>
      <c r="P44" s="3"/>
      <c r="Q44" s="3"/>
      <c r="R44" s="3"/>
      <c r="S44" s="3"/>
      <c r="T44" s="3"/>
      <c r="U44" s="8"/>
      <c r="V44" s="9"/>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row>
    <row r="45" spans="2:86">
      <c r="D45" s="3"/>
      <c r="E45" s="3"/>
      <c r="F45" s="3"/>
      <c r="G45" s="3"/>
      <c r="H45" s="3"/>
      <c r="I45" s="3"/>
      <c r="J45" s="3"/>
      <c r="K45" s="3"/>
      <c r="L45" s="3"/>
      <c r="M45" s="3"/>
      <c r="N45" s="3"/>
      <c r="O45" s="3"/>
      <c r="P45" s="3"/>
      <c r="Q45" s="3"/>
      <c r="R45" s="3"/>
      <c r="S45" s="3"/>
      <c r="T45" s="3"/>
      <c r="U45" s="8"/>
      <c r="V45" s="9"/>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row>
    <row r="46" spans="2:86" ht="19.350000000000001" customHeight="1">
      <c r="B46" s="3"/>
      <c r="D46" s="3"/>
      <c r="E46" s="3"/>
      <c r="F46" s="3"/>
      <c r="G46" s="3"/>
      <c r="H46" s="3"/>
      <c r="I46" s="3"/>
      <c r="J46" s="3"/>
      <c r="K46" s="3"/>
      <c r="L46" s="3"/>
      <c r="M46" s="3"/>
      <c r="N46" s="3"/>
      <c r="O46" s="3"/>
      <c r="P46" s="3"/>
      <c r="Q46" s="3"/>
      <c r="R46" s="3"/>
      <c r="S46" s="3"/>
      <c r="T46" s="3"/>
      <c r="U46" s="8"/>
      <c r="V46" s="9"/>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row>
    <row r="47" spans="2:86" s="3" customFormat="1" ht="25.35" customHeight="1">
      <c r="C47" s="1"/>
    </row>
    <row r="48" spans="2:86" s="3" customFormat="1" ht="25.35" customHeight="1">
      <c r="C48" s="1"/>
    </row>
    <row r="49" spans="3:86" s="3" customFormat="1" ht="25.35" customHeight="1">
      <c r="C49" s="1"/>
    </row>
    <row r="50" spans="3:86" s="3" customFormat="1" ht="25.35" customHeight="1">
      <c r="C50" s="1"/>
    </row>
    <row r="51" spans="3:86">
      <c r="D51" s="3"/>
      <c r="E51" s="3"/>
      <c r="F51" s="3"/>
      <c r="G51" s="3"/>
      <c r="H51" s="3"/>
      <c r="I51" s="3"/>
      <c r="J51" s="3"/>
      <c r="K51" s="3"/>
      <c r="L51" s="3"/>
      <c r="M51" s="3"/>
      <c r="N51" s="3"/>
      <c r="O51" s="3"/>
      <c r="P51" s="3"/>
      <c r="Q51" s="3"/>
      <c r="R51" s="3"/>
      <c r="S51" s="3"/>
      <c r="T51" s="3"/>
      <c r="U51" s="8"/>
      <c r="V51" s="9"/>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row>
    <row r="52" spans="3:86" s="1" customFormat="1" ht="20.100000000000001" customHeight="1"/>
    <row r="53" spans="3:86" s="1" customFormat="1" ht="132" customHeight="1">
      <c r="D53" s="179"/>
      <c r="E53" s="179"/>
    </row>
    <row r="54" spans="3:86" s="1" customFormat="1" ht="20.100000000000001" customHeight="1"/>
    <row r="55" spans="3:86">
      <c r="D55" s="3"/>
      <c r="E55" s="3"/>
      <c r="F55" s="3"/>
      <c r="G55" s="3"/>
      <c r="H55" s="3"/>
      <c r="I55" s="3"/>
      <c r="J55" s="1"/>
      <c r="K55" s="1"/>
      <c r="L55" s="3"/>
      <c r="M55" s="3"/>
      <c r="N55" s="3"/>
      <c r="O55" s="3"/>
      <c r="P55" s="3"/>
      <c r="Q55" s="3"/>
      <c r="R55" s="3"/>
      <c r="S55" s="3"/>
      <c r="T55" s="3"/>
      <c r="U55" s="8"/>
      <c r="V55" s="9"/>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row>
    <row r="56" spans="3:86">
      <c r="D56" s="3"/>
      <c r="E56" s="3"/>
      <c r="F56" s="3"/>
      <c r="G56" s="3"/>
      <c r="H56" s="3"/>
      <c r="I56" s="3"/>
      <c r="J56" s="1"/>
      <c r="K56" s="1"/>
      <c r="L56" s="3"/>
      <c r="M56" s="3"/>
      <c r="N56" s="3"/>
      <c r="O56" s="3"/>
      <c r="P56" s="3"/>
      <c r="Q56" s="3"/>
      <c r="R56" s="3"/>
      <c r="S56" s="3"/>
      <c r="T56" s="3"/>
      <c r="U56" s="8"/>
      <c r="V56" s="9"/>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row>
    <row r="57" spans="3:86">
      <c r="D57" s="3"/>
      <c r="E57" s="3"/>
      <c r="F57" s="3"/>
      <c r="G57" s="3"/>
      <c r="H57" s="3"/>
      <c r="I57" s="3"/>
      <c r="J57" s="1"/>
      <c r="K57" s="1"/>
      <c r="L57" s="3"/>
      <c r="M57" s="3"/>
      <c r="N57" s="3"/>
      <c r="O57" s="3"/>
      <c r="P57" s="3"/>
      <c r="Q57" s="3"/>
      <c r="R57" s="3"/>
      <c r="S57" s="3"/>
      <c r="T57" s="3"/>
      <c r="U57" s="8"/>
      <c r="V57" s="9"/>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row>
    <row r="58" spans="3:86">
      <c r="D58" s="3"/>
      <c r="E58" s="3"/>
      <c r="F58" s="3"/>
      <c r="G58" s="3"/>
      <c r="H58" s="3"/>
      <c r="I58" s="3"/>
      <c r="J58" s="1"/>
      <c r="K58" s="1"/>
      <c r="L58" s="3"/>
      <c r="M58" s="3"/>
      <c r="N58" s="3"/>
      <c r="O58" s="3"/>
      <c r="P58" s="3"/>
      <c r="Q58" s="3"/>
      <c r="R58" s="3"/>
      <c r="S58" s="3"/>
      <c r="T58" s="3"/>
      <c r="U58" s="8"/>
      <c r="V58" s="9"/>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row>
    <row r="59" spans="3:86" ht="12.75" customHeight="1">
      <c r="D59" s="3"/>
      <c r="E59" s="3"/>
      <c r="F59" s="3"/>
      <c r="G59" s="3"/>
      <c r="H59" s="3"/>
      <c r="I59" s="3"/>
      <c r="J59" s="1"/>
      <c r="K59" s="1"/>
      <c r="L59" s="3"/>
      <c r="M59" s="3"/>
      <c r="N59" s="3"/>
      <c r="O59" s="3"/>
      <c r="P59" s="3"/>
      <c r="Q59" s="3"/>
      <c r="R59" s="3"/>
      <c r="S59" s="3"/>
      <c r="T59" s="3"/>
      <c r="U59" s="8"/>
      <c r="V59" s="9"/>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row>
    <row r="60" spans="3:86">
      <c r="D60" s="3"/>
      <c r="E60" s="3"/>
      <c r="F60" s="3"/>
      <c r="G60" s="3"/>
      <c r="H60" s="3"/>
      <c r="I60" s="3"/>
      <c r="J60" s="3"/>
      <c r="K60" s="3"/>
      <c r="L60" s="3"/>
      <c r="M60" s="3"/>
      <c r="N60" s="3"/>
      <c r="O60" s="3"/>
      <c r="P60" s="3"/>
      <c r="Q60" s="3"/>
      <c r="R60" s="3"/>
      <c r="S60" s="3"/>
      <c r="T60" s="3"/>
      <c r="U60" s="8"/>
      <c r="V60" s="9"/>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row>
    <row r="61" spans="3:86">
      <c r="D61" s="3"/>
      <c r="E61" s="3"/>
      <c r="F61" s="3"/>
      <c r="G61" s="3"/>
      <c r="H61" s="3"/>
      <c r="I61" s="3"/>
      <c r="J61" s="3"/>
      <c r="K61" s="3"/>
      <c r="L61" s="3"/>
      <c r="M61" s="3"/>
      <c r="N61" s="3"/>
      <c r="O61" s="3"/>
      <c r="P61" s="3"/>
      <c r="Q61" s="3"/>
      <c r="R61" s="3"/>
      <c r="S61" s="3"/>
      <c r="T61" s="3"/>
      <c r="U61" s="8"/>
      <c r="V61" s="9"/>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row>
    <row r="62" spans="3:86">
      <c r="D62" s="3"/>
      <c r="E62" s="3"/>
      <c r="F62" s="3"/>
      <c r="G62" s="3"/>
      <c r="H62" s="3"/>
      <c r="I62" s="3"/>
      <c r="J62" s="3"/>
      <c r="K62" s="3"/>
      <c r="L62" s="3"/>
      <c r="M62" s="3"/>
      <c r="N62" s="3"/>
      <c r="O62" s="3"/>
      <c r="P62" s="3"/>
      <c r="Q62" s="3"/>
      <c r="R62" s="3"/>
      <c r="S62" s="3"/>
      <c r="T62" s="3"/>
      <c r="U62" s="8"/>
      <c r="V62" s="9"/>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row>
    <row r="63" spans="3:86">
      <c r="D63" s="3"/>
      <c r="E63" s="3"/>
      <c r="F63" s="3"/>
      <c r="G63" s="3"/>
      <c r="H63" s="3"/>
      <c r="I63" s="3"/>
      <c r="J63" s="3"/>
      <c r="K63" s="3"/>
      <c r="L63" s="3"/>
      <c r="M63" s="3"/>
      <c r="N63" s="3"/>
      <c r="O63" s="3"/>
      <c r="P63" s="3"/>
      <c r="Q63" s="3"/>
      <c r="R63" s="3"/>
      <c r="S63" s="3"/>
      <c r="T63" s="3"/>
      <c r="U63" s="8"/>
      <c r="V63" s="9"/>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row>
    <row r="64" spans="3:86">
      <c r="D64" s="3"/>
      <c r="E64" s="3"/>
      <c r="F64" s="3"/>
      <c r="G64" s="3"/>
      <c r="H64" s="3"/>
      <c r="I64" s="3"/>
      <c r="J64" s="3"/>
      <c r="K64" s="3"/>
      <c r="L64" s="3"/>
      <c r="M64" s="3"/>
      <c r="N64" s="3"/>
      <c r="O64" s="3"/>
      <c r="P64" s="3"/>
      <c r="Q64" s="3"/>
      <c r="R64" s="3"/>
      <c r="S64" s="3"/>
      <c r="T64" s="3"/>
      <c r="U64" s="8"/>
      <c r="V64" s="9"/>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row>
    <row r="65" spans="4:86">
      <c r="D65" s="3"/>
      <c r="E65" s="3"/>
      <c r="F65" s="3"/>
      <c r="G65" s="3"/>
      <c r="H65" s="3"/>
      <c r="I65" s="3"/>
      <c r="J65" s="3"/>
      <c r="K65" s="3"/>
      <c r="L65" s="3"/>
      <c r="M65" s="3"/>
      <c r="N65" s="3"/>
      <c r="O65" s="3"/>
      <c r="P65" s="3"/>
      <c r="Q65" s="3"/>
      <c r="R65" s="3"/>
      <c r="S65" s="3"/>
      <c r="T65" s="3"/>
      <c r="U65" s="8"/>
      <c r="V65" s="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row>
    <row r="66" spans="4:86">
      <c r="D66" s="3"/>
      <c r="E66" s="3"/>
      <c r="F66" s="3"/>
      <c r="G66" s="3"/>
      <c r="H66" s="3"/>
      <c r="I66" s="3"/>
      <c r="J66" s="3"/>
      <c r="K66" s="3"/>
      <c r="L66" s="3"/>
      <c r="M66" s="3"/>
      <c r="N66" s="3"/>
      <c r="O66" s="3"/>
      <c r="P66" s="3"/>
      <c r="Q66" s="3"/>
      <c r="R66" s="3"/>
      <c r="S66" s="3"/>
      <c r="T66" s="3"/>
      <c r="U66" s="8"/>
      <c r="V66" s="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row>
    <row r="67" spans="4:86">
      <c r="D67" s="3"/>
      <c r="E67" s="3"/>
      <c r="F67" s="3"/>
      <c r="G67" s="3"/>
      <c r="H67" s="3"/>
      <c r="I67" s="3"/>
      <c r="J67" s="3"/>
      <c r="K67" s="3"/>
      <c r="L67" s="3"/>
      <c r="M67" s="3"/>
      <c r="N67" s="3"/>
      <c r="O67" s="3"/>
      <c r="P67" s="3"/>
      <c r="Q67" s="3"/>
      <c r="R67" s="3"/>
      <c r="S67" s="3"/>
      <c r="T67" s="3"/>
      <c r="U67" s="8"/>
      <c r="V67" s="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row>
    <row r="68" spans="4:86">
      <c r="D68" s="3"/>
      <c r="E68" s="3"/>
      <c r="F68" s="3"/>
      <c r="G68" s="3"/>
      <c r="H68" s="3"/>
      <c r="I68" s="3"/>
      <c r="J68" s="3"/>
      <c r="K68" s="3"/>
      <c r="L68" s="3"/>
      <c r="M68" s="3"/>
      <c r="N68" s="3"/>
      <c r="O68" s="3"/>
      <c r="P68" s="3"/>
      <c r="Q68" s="3"/>
      <c r="R68" s="3"/>
      <c r="S68" s="3"/>
      <c r="T68" s="3"/>
      <c r="U68" s="8"/>
      <c r="V68" s="9"/>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row>
    <row r="69" spans="4:86">
      <c r="D69" s="3"/>
      <c r="E69" s="3"/>
      <c r="F69" s="3"/>
      <c r="G69" s="3"/>
      <c r="H69" s="3"/>
      <c r="I69" s="3"/>
      <c r="J69" s="3"/>
      <c r="K69" s="3"/>
      <c r="L69" s="3"/>
      <c r="M69" s="3"/>
      <c r="N69" s="3"/>
      <c r="O69" s="3"/>
      <c r="P69" s="3"/>
      <c r="Q69" s="3"/>
      <c r="R69" s="3"/>
      <c r="S69" s="3"/>
      <c r="T69" s="3"/>
      <c r="U69" s="8"/>
      <c r="V69" s="9"/>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row>
    <row r="70" spans="4:86">
      <c r="D70" s="3"/>
      <c r="E70" s="3"/>
      <c r="F70" s="3"/>
      <c r="G70" s="3"/>
      <c r="H70" s="3"/>
      <c r="I70" s="3"/>
      <c r="J70" s="3"/>
      <c r="K70" s="3"/>
      <c r="L70" s="3"/>
      <c r="M70" s="3"/>
      <c r="N70" s="3"/>
      <c r="O70" s="3"/>
      <c r="P70" s="3"/>
      <c r="Q70" s="3"/>
      <c r="R70" s="3"/>
      <c r="S70" s="3"/>
      <c r="T70" s="3"/>
      <c r="U70" s="8"/>
      <c r="V70" s="9"/>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row>
    <row r="71" spans="4:86">
      <c r="D71" s="3"/>
      <c r="E71" s="3"/>
      <c r="F71" s="3"/>
      <c r="G71" s="3"/>
      <c r="H71" s="3"/>
      <c r="I71" s="3"/>
      <c r="J71" s="3"/>
      <c r="K71" s="3"/>
      <c r="L71" s="3"/>
      <c r="M71" s="3"/>
      <c r="N71" s="3"/>
      <c r="O71" s="3"/>
      <c r="P71" s="3"/>
      <c r="Q71" s="3"/>
      <c r="R71" s="3"/>
      <c r="S71" s="3"/>
      <c r="T71" s="3"/>
      <c r="U71" s="8"/>
      <c r="V71" s="9"/>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row>
    <row r="72" spans="4:86">
      <c r="D72" s="3"/>
      <c r="E72" s="3"/>
      <c r="F72" s="3"/>
      <c r="G72" s="3"/>
      <c r="H72" s="3"/>
      <c r="I72" s="3"/>
      <c r="J72" s="3"/>
      <c r="K72" s="3"/>
      <c r="L72" s="3"/>
      <c r="M72" s="3"/>
      <c r="N72" s="3"/>
      <c r="O72" s="3"/>
      <c r="P72" s="3"/>
      <c r="Q72" s="3"/>
      <c r="R72" s="3"/>
      <c r="S72" s="3"/>
      <c r="T72" s="3"/>
      <c r="U72" s="8"/>
      <c r="V72" s="9"/>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row>
    <row r="73" spans="4:86">
      <c r="D73" s="3"/>
      <c r="E73" s="3"/>
      <c r="F73" s="3"/>
      <c r="G73" s="3"/>
      <c r="H73" s="3"/>
      <c r="I73" s="3"/>
      <c r="J73" s="3"/>
      <c r="K73" s="3"/>
      <c r="L73" s="3"/>
      <c r="M73" s="3"/>
      <c r="N73" s="3"/>
      <c r="O73" s="3"/>
      <c r="P73" s="3"/>
      <c r="Q73" s="3"/>
      <c r="R73" s="3"/>
      <c r="S73" s="3"/>
      <c r="T73" s="3"/>
      <c r="U73" s="8"/>
      <c r="V73" s="9"/>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row>
    <row r="74" spans="4:86">
      <c r="D74" s="3"/>
      <c r="E74" s="3"/>
      <c r="F74" s="3"/>
      <c r="G74" s="3"/>
      <c r="H74" s="3"/>
      <c r="I74" s="3"/>
      <c r="J74" s="3"/>
      <c r="K74" s="3"/>
      <c r="L74" s="3"/>
      <c r="M74" s="3"/>
      <c r="N74" s="3"/>
      <c r="O74" s="3"/>
      <c r="P74" s="3"/>
      <c r="Q74" s="3"/>
      <c r="R74" s="3"/>
      <c r="S74" s="3"/>
      <c r="T74" s="3"/>
      <c r="U74" s="8"/>
      <c r="V74" s="9"/>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row>
    <row r="75" spans="4:86">
      <c r="D75" s="3"/>
      <c r="E75" s="3"/>
      <c r="F75" s="3"/>
      <c r="G75" s="3"/>
      <c r="H75" s="3"/>
      <c r="I75" s="3"/>
      <c r="J75" s="3"/>
      <c r="K75" s="3"/>
      <c r="L75" s="3"/>
      <c r="M75" s="3"/>
      <c r="N75" s="3"/>
      <c r="O75" s="3"/>
      <c r="P75" s="3"/>
      <c r="Q75" s="3"/>
      <c r="R75" s="3"/>
      <c r="S75" s="3"/>
      <c r="T75" s="3"/>
      <c r="U75" s="8"/>
      <c r="V75" s="9"/>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row>
    <row r="76" spans="4:86">
      <c r="D76" s="3"/>
      <c r="E76" s="3"/>
      <c r="F76" s="3"/>
      <c r="G76" s="3"/>
      <c r="H76" s="3"/>
      <c r="I76" s="3"/>
      <c r="J76" s="3"/>
      <c r="K76" s="3"/>
      <c r="L76" s="3"/>
      <c r="M76" s="3"/>
      <c r="N76" s="3"/>
      <c r="O76" s="3"/>
      <c r="P76" s="3"/>
      <c r="Q76" s="3"/>
      <c r="R76" s="3"/>
      <c r="S76" s="3"/>
      <c r="T76" s="3"/>
      <c r="U76" s="8"/>
      <c r="V76" s="9"/>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row>
    <row r="77" spans="4:86">
      <c r="D77" s="3"/>
      <c r="E77" s="3"/>
      <c r="F77" s="3"/>
      <c r="G77" s="3"/>
      <c r="H77" s="3"/>
      <c r="I77" s="3"/>
      <c r="J77" s="3"/>
      <c r="K77" s="3"/>
      <c r="L77" s="3"/>
      <c r="M77" s="3"/>
      <c r="N77" s="3"/>
      <c r="O77" s="3"/>
      <c r="P77" s="3"/>
      <c r="Q77" s="3"/>
      <c r="R77" s="3"/>
      <c r="S77" s="3"/>
      <c r="T77" s="3"/>
      <c r="U77" s="8"/>
      <c r="V77" s="9"/>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row>
    <row r="78" spans="4:86">
      <c r="D78" s="3"/>
      <c r="E78" s="3"/>
      <c r="F78" s="3"/>
      <c r="G78" s="3"/>
      <c r="H78" s="3"/>
      <c r="I78" s="3"/>
      <c r="J78" s="3"/>
      <c r="K78" s="3"/>
      <c r="L78" s="3"/>
      <c r="M78" s="3"/>
      <c r="N78" s="3"/>
      <c r="O78" s="3"/>
      <c r="P78" s="3"/>
      <c r="Q78" s="3"/>
      <c r="R78" s="3"/>
      <c r="S78" s="3"/>
      <c r="T78" s="3"/>
      <c r="U78" s="8"/>
      <c r="V78" s="9"/>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row>
    <row r="79" spans="4:86">
      <c r="D79" s="3"/>
      <c r="E79" s="3"/>
      <c r="F79" s="3"/>
      <c r="G79" s="3"/>
      <c r="H79" s="3"/>
      <c r="I79" s="3"/>
      <c r="J79" s="3"/>
      <c r="K79" s="3"/>
      <c r="L79" s="3"/>
      <c r="M79" s="3"/>
      <c r="N79" s="3"/>
      <c r="O79" s="3"/>
      <c r="P79" s="3"/>
      <c r="Q79" s="3"/>
      <c r="R79" s="3"/>
      <c r="S79" s="3"/>
      <c r="T79" s="3"/>
      <c r="U79" s="8"/>
      <c r="V79" s="9"/>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row>
    <row r="80" spans="4:86">
      <c r="D80" s="3"/>
      <c r="E80" s="3"/>
      <c r="F80" s="3"/>
      <c r="G80" s="3"/>
      <c r="H80" s="3"/>
      <c r="I80" s="3"/>
      <c r="J80" s="3"/>
      <c r="K80" s="3"/>
      <c r="L80" s="3"/>
      <c r="M80" s="3"/>
      <c r="N80" s="3"/>
      <c r="O80" s="3"/>
      <c r="P80" s="3"/>
      <c r="Q80" s="3"/>
      <c r="R80" s="3"/>
      <c r="S80" s="3"/>
      <c r="T80" s="3"/>
      <c r="U80" s="8"/>
      <c r="V80" s="9"/>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row>
    <row r="81" spans="4:86">
      <c r="D81" s="3"/>
      <c r="E81" s="3"/>
      <c r="F81" s="3"/>
      <c r="G81" s="3"/>
      <c r="H81" s="3"/>
      <c r="I81" s="3"/>
      <c r="J81" s="3"/>
      <c r="K81" s="3"/>
      <c r="L81" s="3"/>
      <c r="M81" s="3"/>
      <c r="N81" s="3"/>
      <c r="O81" s="3"/>
      <c r="P81" s="3"/>
      <c r="Q81" s="3"/>
      <c r="R81" s="3"/>
      <c r="S81" s="3"/>
      <c r="T81" s="3"/>
      <c r="U81" s="8"/>
      <c r="V81" s="9"/>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row>
    <row r="82" spans="4:86">
      <c r="D82" s="3"/>
      <c r="E82" s="3"/>
      <c r="F82" s="3"/>
      <c r="G82" s="3"/>
      <c r="H82" s="3"/>
      <c r="I82" s="3"/>
      <c r="J82" s="3"/>
      <c r="K82" s="3"/>
      <c r="L82" s="3"/>
      <c r="M82" s="3"/>
      <c r="N82" s="3"/>
      <c r="O82" s="3"/>
      <c r="P82" s="3"/>
      <c r="Q82" s="3"/>
      <c r="R82" s="3"/>
      <c r="S82" s="3"/>
      <c r="T82" s="3"/>
      <c r="U82" s="8"/>
      <c r="V82" s="9"/>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row>
    <row r="83" spans="4:86">
      <c r="D83" s="3"/>
      <c r="E83" s="3"/>
      <c r="F83" s="3"/>
      <c r="G83" s="3"/>
      <c r="H83" s="3"/>
      <c r="I83" s="3"/>
      <c r="J83" s="3"/>
      <c r="K83" s="3"/>
      <c r="L83" s="3"/>
      <c r="M83" s="3"/>
      <c r="N83" s="3"/>
      <c r="O83" s="3"/>
      <c r="P83" s="3"/>
      <c r="Q83" s="3"/>
      <c r="R83" s="3"/>
      <c r="S83" s="3"/>
      <c r="T83" s="3"/>
      <c r="U83" s="8"/>
      <c r="V83" s="9"/>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4:86">
      <c r="D84" s="3"/>
      <c r="E84" s="3"/>
      <c r="F84" s="3"/>
      <c r="G84" s="3"/>
      <c r="H84" s="3"/>
      <c r="I84" s="3"/>
      <c r="J84" s="3"/>
      <c r="K84" s="3"/>
      <c r="L84" s="3"/>
      <c r="M84" s="3"/>
      <c r="N84" s="3"/>
      <c r="O84" s="3"/>
      <c r="P84" s="3"/>
      <c r="Q84" s="3"/>
      <c r="R84" s="3"/>
      <c r="S84" s="3"/>
      <c r="T84" s="3"/>
      <c r="U84" s="8"/>
      <c r="V84" s="9"/>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4:86">
      <c r="D85" s="3"/>
      <c r="E85" s="3"/>
      <c r="F85" s="3"/>
      <c r="G85" s="3"/>
      <c r="H85" s="3"/>
      <c r="I85" s="3"/>
      <c r="J85" s="3"/>
      <c r="K85" s="3"/>
      <c r="L85" s="3"/>
      <c r="M85" s="3"/>
      <c r="N85" s="3"/>
      <c r="O85" s="3"/>
      <c r="P85" s="3"/>
      <c r="Q85" s="3"/>
      <c r="R85" s="3"/>
      <c r="S85" s="3"/>
      <c r="T85" s="3"/>
      <c r="U85" s="8"/>
      <c r="V85" s="9"/>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row>
    <row r="86" spans="4:86">
      <c r="D86" s="3"/>
      <c r="E86" s="3"/>
      <c r="F86" s="3"/>
      <c r="G86" s="3"/>
      <c r="H86" s="3"/>
      <c r="I86" s="3"/>
      <c r="J86" s="3"/>
      <c r="K86" s="3"/>
      <c r="L86" s="3"/>
      <c r="M86" s="3"/>
      <c r="N86" s="3"/>
      <c r="O86" s="3"/>
      <c r="P86" s="3"/>
      <c r="Q86" s="3"/>
      <c r="R86" s="3"/>
      <c r="S86" s="3"/>
      <c r="T86" s="3"/>
      <c r="U86" s="8"/>
      <c r="V86" s="9"/>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row>
    <row r="87" spans="4:86">
      <c r="D87" s="3"/>
      <c r="E87" s="3"/>
      <c r="F87" s="3"/>
      <c r="G87" s="3"/>
      <c r="H87" s="3"/>
      <c r="I87" s="3"/>
      <c r="J87" s="3"/>
      <c r="K87" s="3"/>
      <c r="L87" s="3"/>
      <c r="M87" s="3"/>
      <c r="N87" s="3"/>
      <c r="O87" s="3"/>
      <c r="P87" s="3"/>
      <c r="Q87" s="3"/>
      <c r="R87" s="3"/>
      <c r="S87" s="3"/>
      <c r="T87" s="3"/>
      <c r="U87" s="8"/>
      <c r="V87" s="9"/>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row>
    <row r="88" spans="4:86">
      <c r="D88" s="3"/>
      <c r="E88" s="3"/>
      <c r="F88" s="3"/>
      <c r="G88" s="3"/>
      <c r="H88" s="3"/>
      <c r="I88" s="3"/>
      <c r="J88" s="3"/>
      <c r="K88" s="3"/>
      <c r="L88" s="3"/>
      <c r="M88" s="3"/>
      <c r="N88" s="3"/>
      <c r="O88" s="3"/>
      <c r="P88" s="3"/>
      <c r="Q88" s="3"/>
      <c r="R88" s="3"/>
      <c r="S88" s="3"/>
      <c r="T88" s="3"/>
      <c r="U88" s="8"/>
      <c r="V88" s="9"/>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row>
    <row r="89" spans="4:86">
      <c r="D89" s="3"/>
      <c r="E89" s="3"/>
      <c r="F89" s="3"/>
      <c r="G89" s="3"/>
      <c r="H89" s="3"/>
      <c r="I89" s="3"/>
      <c r="J89" s="3"/>
      <c r="K89" s="3"/>
      <c r="L89" s="3"/>
      <c r="M89" s="3"/>
      <c r="N89" s="3"/>
      <c r="O89" s="3"/>
      <c r="P89" s="3"/>
      <c r="Q89" s="3"/>
      <c r="R89" s="3"/>
      <c r="S89" s="3"/>
      <c r="T89" s="3"/>
      <c r="U89" s="8"/>
      <c r="V89" s="9"/>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row>
    <row r="90" spans="4:86">
      <c r="D90" s="3"/>
      <c r="E90" s="3"/>
      <c r="F90" s="3"/>
      <c r="G90" s="3"/>
      <c r="H90" s="3"/>
      <c r="I90" s="3"/>
      <c r="J90" s="3"/>
      <c r="K90" s="3"/>
      <c r="L90" s="3"/>
      <c r="M90" s="3"/>
      <c r="N90" s="3"/>
      <c r="O90" s="3"/>
      <c r="P90" s="3"/>
      <c r="Q90" s="3"/>
      <c r="R90" s="3"/>
      <c r="S90" s="3"/>
      <c r="T90" s="3"/>
      <c r="U90" s="8"/>
      <c r="V90" s="9"/>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row>
    <row r="91" spans="4:86">
      <c r="D91" s="3"/>
      <c r="E91" s="3"/>
      <c r="F91" s="3"/>
      <c r="G91" s="3"/>
      <c r="H91" s="3"/>
      <c r="I91" s="3"/>
      <c r="J91" s="3"/>
      <c r="K91" s="3"/>
      <c r="L91" s="3"/>
      <c r="M91" s="3"/>
      <c r="N91" s="3"/>
      <c r="O91" s="3"/>
      <c r="P91" s="3"/>
      <c r="Q91" s="3"/>
      <c r="R91" s="3"/>
      <c r="S91" s="3"/>
      <c r="T91" s="3"/>
      <c r="U91" s="8"/>
      <c r="V91" s="9"/>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row>
    <row r="92" spans="4:86">
      <c r="D92" s="3"/>
      <c r="E92" s="3"/>
      <c r="F92" s="3"/>
      <c r="G92" s="3"/>
      <c r="H92" s="3"/>
      <c r="I92" s="3"/>
      <c r="J92" s="3"/>
      <c r="K92" s="3"/>
      <c r="L92" s="3"/>
      <c r="M92" s="3"/>
      <c r="N92" s="3"/>
      <c r="O92" s="3"/>
      <c r="P92" s="3"/>
      <c r="Q92" s="3"/>
      <c r="R92" s="3"/>
      <c r="S92" s="3"/>
      <c r="T92" s="3"/>
      <c r="U92" s="8"/>
      <c r="V92" s="9"/>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row>
    <row r="93" spans="4:86">
      <c r="D93" s="3"/>
      <c r="E93" s="3"/>
      <c r="F93" s="3"/>
      <c r="G93" s="3"/>
      <c r="H93" s="3"/>
      <c r="I93" s="3"/>
      <c r="J93" s="3"/>
      <c r="K93" s="3"/>
      <c r="L93" s="3"/>
      <c r="M93" s="3"/>
      <c r="N93" s="3"/>
      <c r="O93" s="3"/>
      <c r="P93" s="3"/>
      <c r="Q93" s="3"/>
      <c r="R93" s="3"/>
      <c r="S93" s="3"/>
      <c r="T93" s="3"/>
      <c r="U93" s="8"/>
      <c r="V93" s="9"/>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row>
    <row r="94" spans="4:86">
      <c r="D94" s="3"/>
      <c r="E94" s="3"/>
      <c r="F94" s="3"/>
      <c r="G94" s="3"/>
      <c r="H94" s="3"/>
      <c r="I94" s="3"/>
      <c r="J94" s="3"/>
      <c r="K94" s="3"/>
      <c r="L94" s="3"/>
      <c r="M94" s="3"/>
      <c r="N94" s="3"/>
      <c r="O94" s="3"/>
      <c r="P94" s="3"/>
      <c r="Q94" s="3"/>
      <c r="R94" s="3"/>
      <c r="S94" s="3"/>
      <c r="T94" s="3"/>
      <c r="U94" s="8"/>
      <c r="V94" s="9"/>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row>
    <row r="95" spans="4:86">
      <c r="D95" s="3"/>
      <c r="E95" s="3"/>
      <c r="F95" s="3"/>
      <c r="G95" s="3"/>
      <c r="H95" s="3"/>
      <c r="I95" s="3"/>
      <c r="J95" s="3"/>
      <c r="K95" s="3"/>
      <c r="L95" s="3"/>
      <c r="M95" s="3"/>
      <c r="N95" s="3"/>
      <c r="O95" s="3"/>
      <c r="P95" s="3"/>
      <c r="Q95" s="3"/>
      <c r="R95" s="3"/>
      <c r="S95" s="3"/>
      <c r="T95" s="3"/>
      <c r="U95" s="8"/>
      <c r="V95" s="9"/>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row>
    <row r="96" spans="4:86">
      <c r="D96" s="3"/>
      <c r="E96" s="3"/>
      <c r="F96" s="3"/>
      <c r="G96" s="3"/>
      <c r="H96" s="3"/>
      <c r="I96" s="3"/>
      <c r="J96" s="3"/>
      <c r="K96" s="3"/>
      <c r="L96" s="3"/>
      <c r="M96" s="3"/>
      <c r="N96" s="3"/>
      <c r="O96" s="3"/>
      <c r="P96" s="3"/>
      <c r="Q96" s="3"/>
      <c r="R96" s="3"/>
      <c r="S96" s="3"/>
      <c r="T96" s="3"/>
      <c r="U96" s="8"/>
      <c r="V96" s="9"/>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4:86">
      <c r="D97" s="3"/>
      <c r="E97" s="3"/>
      <c r="F97" s="3"/>
      <c r="G97" s="3"/>
      <c r="H97" s="3"/>
      <c r="I97" s="3"/>
      <c r="J97" s="3"/>
      <c r="K97" s="3"/>
      <c r="L97" s="3"/>
      <c r="M97" s="3"/>
      <c r="N97" s="3"/>
      <c r="O97" s="3"/>
      <c r="P97" s="3"/>
      <c r="Q97" s="3"/>
      <c r="R97" s="3"/>
      <c r="S97" s="3"/>
      <c r="T97" s="3"/>
      <c r="U97" s="8"/>
      <c r="V97" s="9"/>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row>
    <row r="98" spans="4:86">
      <c r="D98" s="3"/>
      <c r="E98" s="3"/>
      <c r="F98" s="3"/>
      <c r="G98" s="3"/>
      <c r="H98" s="3"/>
      <c r="I98" s="3"/>
      <c r="J98" s="3"/>
      <c r="K98" s="3"/>
      <c r="L98" s="3"/>
      <c r="M98" s="3"/>
      <c r="N98" s="3"/>
      <c r="O98" s="3"/>
      <c r="P98" s="3"/>
      <c r="Q98" s="3"/>
      <c r="R98" s="3"/>
      <c r="S98" s="3"/>
      <c r="T98" s="3"/>
      <c r="U98" s="8"/>
      <c r="V98" s="9"/>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row>
    <row r="99" spans="4:86">
      <c r="D99" s="3"/>
      <c r="E99" s="3"/>
      <c r="F99" s="3"/>
      <c r="G99" s="3"/>
      <c r="H99" s="3"/>
      <c r="I99" s="3"/>
      <c r="J99" s="3"/>
      <c r="K99" s="3"/>
      <c r="L99" s="3"/>
      <c r="M99" s="3"/>
      <c r="N99" s="3"/>
      <c r="O99" s="3"/>
      <c r="P99" s="3"/>
      <c r="Q99" s="3"/>
      <c r="R99" s="3"/>
      <c r="S99" s="3"/>
      <c r="T99" s="3"/>
      <c r="U99" s="8"/>
      <c r="V99" s="9"/>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row>
    <row r="100" spans="4:86">
      <c r="D100" s="3"/>
      <c r="E100" s="3"/>
      <c r="F100" s="3"/>
      <c r="G100" s="3"/>
      <c r="H100" s="3"/>
      <c r="I100" s="3"/>
      <c r="J100" s="3"/>
      <c r="K100" s="3"/>
      <c r="L100" s="3"/>
      <c r="M100" s="3"/>
      <c r="N100" s="3"/>
      <c r="O100" s="3"/>
      <c r="P100" s="3"/>
      <c r="Q100" s="3"/>
      <c r="R100" s="3"/>
      <c r="S100" s="3"/>
      <c r="T100" s="3"/>
      <c r="U100" s="8"/>
      <c r="V100" s="9"/>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row>
    <row r="101" spans="4:86">
      <c r="D101" s="3"/>
      <c r="E101" s="3"/>
      <c r="F101" s="3"/>
      <c r="G101" s="3"/>
      <c r="H101" s="3"/>
      <c r="I101" s="3"/>
      <c r="J101" s="3"/>
      <c r="K101" s="3"/>
      <c r="L101" s="3"/>
      <c r="M101" s="3"/>
      <c r="N101" s="3"/>
      <c r="O101" s="3"/>
      <c r="P101" s="3"/>
      <c r="Q101" s="3"/>
      <c r="R101" s="3"/>
      <c r="S101" s="3"/>
      <c r="T101" s="3"/>
      <c r="U101" s="8"/>
      <c r="V101" s="9"/>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row>
    <row r="102" spans="4:86">
      <c r="D102" s="3"/>
      <c r="E102" s="3"/>
      <c r="F102" s="3"/>
      <c r="G102" s="3"/>
      <c r="H102" s="3"/>
      <c r="I102" s="3"/>
      <c r="J102" s="3"/>
      <c r="K102" s="3"/>
      <c r="L102" s="3"/>
      <c r="M102" s="3"/>
      <c r="N102" s="3"/>
      <c r="O102" s="3"/>
      <c r="P102" s="3"/>
      <c r="Q102" s="3"/>
      <c r="R102" s="3"/>
      <c r="S102" s="3"/>
      <c r="T102" s="3"/>
      <c r="U102" s="8"/>
      <c r="V102" s="9"/>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row>
    <row r="103" spans="4:86">
      <c r="D103" s="3"/>
      <c r="E103" s="3"/>
      <c r="F103" s="3"/>
      <c r="G103" s="3"/>
      <c r="H103" s="3"/>
      <c r="I103" s="3"/>
      <c r="J103" s="3"/>
      <c r="K103" s="3"/>
      <c r="L103" s="3"/>
      <c r="M103" s="3"/>
      <c r="N103" s="3"/>
      <c r="O103" s="3"/>
      <c r="P103" s="3"/>
      <c r="Q103" s="3"/>
      <c r="R103" s="3"/>
      <c r="S103" s="3"/>
      <c r="T103" s="3"/>
      <c r="U103" s="8"/>
      <c r="V103" s="9"/>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row>
    <row r="104" spans="4:86">
      <c r="D104" s="3"/>
      <c r="E104" s="3"/>
      <c r="F104" s="3"/>
      <c r="G104" s="3"/>
      <c r="H104" s="3"/>
      <c r="I104" s="3"/>
      <c r="J104" s="3"/>
      <c r="K104" s="3"/>
      <c r="L104" s="3"/>
      <c r="M104" s="3"/>
      <c r="N104" s="3"/>
      <c r="O104" s="3"/>
      <c r="P104" s="3"/>
      <c r="Q104" s="3"/>
      <c r="R104" s="3"/>
      <c r="S104" s="3"/>
      <c r="T104" s="3"/>
      <c r="U104" s="8"/>
      <c r="V104" s="9"/>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row>
    <row r="105" spans="4:86">
      <c r="D105" s="3"/>
      <c r="E105" s="3"/>
      <c r="F105" s="3"/>
      <c r="G105" s="3"/>
      <c r="H105" s="3"/>
      <c r="I105" s="3"/>
      <c r="J105" s="3"/>
      <c r="K105" s="3"/>
      <c r="L105" s="3"/>
      <c r="M105" s="3"/>
      <c r="N105" s="3"/>
      <c r="O105" s="3"/>
      <c r="P105" s="3"/>
      <c r="Q105" s="3"/>
      <c r="R105" s="3"/>
      <c r="S105" s="3"/>
      <c r="T105" s="3"/>
      <c r="U105" s="8"/>
      <c r="V105" s="9"/>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row>
    <row r="106" spans="4:86">
      <c r="D106" s="3"/>
      <c r="E106" s="3"/>
      <c r="F106" s="3"/>
      <c r="G106" s="3"/>
      <c r="H106" s="3"/>
      <c r="I106" s="3"/>
      <c r="J106" s="3"/>
      <c r="K106" s="3"/>
      <c r="L106" s="3"/>
      <c r="M106" s="3"/>
      <c r="N106" s="3"/>
      <c r="O106" s="3"/>
      <c r="P106" s="3"/>
      <c r="Q106" s="3"/>
      <c r="R106" s="3"/>
      <c r="S106" s="3"/>
      <c r="T106" s="3"/>
      <c r="U106" s="8"/>
      <c r="V106" s="9"/>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row>
    <row r="107" spans="4:86">
      <c r="D107" s="3"/>
      <c r="E107" s="3"/>
      <c r="F107" s="3"/>
      <c r="G107" s="3"/>
      <c r="H107" s="3"/>
      <c r="I107" s="3"/>
      <c r="J107" s="3"/>
      <c r="K107" s="3"/>
      <c r="L107" s="3"/>
      <c r="M107" s="3"/>
      <c r="N107" s="3"/>
      <c r="O107" s="3"/>
      <c r="P107" s="3"/>
      <c r="Q107" s="3"/>
      <c r="R107" s="3"/>
      <c r="S107" s="3"/>
      <c r="T107" s="3"/>
      <c r="U107" s="8"/>
      <c r="V107" s="9"/>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row>
    <row r="108" spans="4:86">
      <c r="D108" s="3"/>
      <c r="E108" s="3"/>
      <c r="F108" s="3"/>
      <c r="G108" s="3"/>
      <c r="H108" s="3"/>
      <c r="I108" s="3"/>
      <c r="J108" s="3"/>
      <c r="K108" s="3"/>
      <c r="L108" s="3"/>
      <c r="M108" s="3"/>
      <c r="N108" s="3"/>
      <c r="O108" s="3"/>
      <c r="P108" s="3"/>
      <c r="Q108" s="3"/>
      <c r="R108" s="3"/>
      <c r="S108" s="3"/>
      <c r="T108" s="3"/>
      <c r="U108" s="8"/>
      <c r="V108" s="9"/>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row>
    <row r="109" spans="4:86">
      <c r="D109" s="3"/>
      <c r="E109" s="3"/>
      <c r="F109" s="3"/>
      <c r="G109" s="3"/>
      <c r="H109" s="3"/>
      <c r="I109" s="3"/>
      <c r="J109" s="3"/>
      <c r="K109" s="3"/>
      <c r="L109" s="3"/>
      <c r="M109" s="3"/>
      <c r="N109" s="3"/>
      <c r="O109" s="3"/>
      <c r="P109" s="3"/>
      <c r="Q109" s="3"/>
      <c r="R109" s="3"/>
      <c r="S109" s="3"/>
      <c r="T109" s="3"/>
      <c r="U109" s="8"/>
      <c r="V109" s="9"/>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row>
    <row r="110" spans="4:86">
      <c r="D110" s="3"/>
      <c r="E110" s="3"/>
      <c r="F110" s="3"/>
      <c r="G110" s="3"/>
      <c r="H110" s="3"/>
      <c r="I110" s="3"/>
      <c r="J110" s="3"/>
      <c r="K110" s="3"/>
      <c r="L110" s="3"/>
      <c r="M110" s="3"/>
      <c r="N110" s="3"/>
      <c r="O110" s="3"/>
      <c r="P110" s="3"/>
      <c r="Q110" s="3"/>
      <c r="R110" s="3"/>
      <c r="S110" s="3"/>
      <c r="T110" s="3"/>
      <c r="U110" s="8"/>
      <c r="V110" s="9"/>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row>
    <row r="111" spans="4:86">
      <c r="D111" s="3"/>
      <c r="E111" s="3"/>
      <c r="F111" s="3"/>
      <c r="G111" s="3"/>
      <c r="H111" s="3"/>
      <c r="I111" s="3"/>
      <c r="J111" s="3"/>
      <c r="K111" s="3"/>
      <c r="L111" s="3"/>
      <c r="M111" s="3"/>
      <c r="N111" s="3"/>
      <c r="O111" s="3"/>
      <c r="P111" s="3"/>
      <c r="Q111" s="3"/>
      <c r="R111" s="3"/>
      <c r="S111" s="3"/>
      <c r="T111" s="3"/>
      <c r="U111" s="8"/>
      <c r="V111" s="9"/>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row>
    <row r="112" spans="4:86">
      <c r="D112" s="3"/>
      <c r="E112" s="3"/>
      <c r="F112" s="3"/>
      <c r="G112" s="3"/>
      <c r="H112" s="3"/>
      <c r="I112" s="3"/>
      <c r="J112" s="3"/>
      <c r="K112" s="3"/>
      <c r="L112" s="3"/>
      <c r="M112" s="3"/>
      <c r="N112" s="3"/>
      <c r="O112" s="3"/>
      <c r="P112" s="3"/>
      <c r="Q112" s="3"/>
      <c r="R112" s="3"/>
      <c r="S112" s="3"/>
      <c r="T112" s="3"/>
      <c r="U112" s="8"/>
      <c r="V112" s="9"/>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row>
    <row r="113" spans="4:86">
      <c r="D113" s="3"/>
      <c r="E113" s="3"/>
      <c r="F113" s="3"/>
      <c r="G113" s="3"/>
      <c r="H113" s="3"/>
      <c r="I113" s="3"/>
      <c r="J113" s="3"/>
      <c r="K113" s="3"/>
      <c r="L113" s="3"/>
      <c r="M113" s="3"/>
      <c r="N113" s="3"/>
      <c r="O113" s="3"/>
      <c r="P113" s="3"/>
      <c r="Q113" s="3"/>
      <c r="R113" s="3"/>
      <c r="S113" s="3"/>
      <c r="T113" s="3"/>
      <c r="U113" s="8"/>
      <c r="V113" s="9"/>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row>
    <row r="114" spans="4:86">
      <c r="D114" s="3"/>
      <c r="E114" s="3"/>
      <c r="F114" s="3"/>
      <c r="G114" s="3"/>
      <c r="H114" s="3"/>
      <c r="I114" s="3"/>
      <c r="J114" s="3"/>
      <c r="K114" s="3"/>
      <c r="L114" s="3"/>
      <c r="M114" s="3"/>
      <c r="N114" s="3"/>
      <c r="O114" s="3"/>
      <c r="P114" s="3"/>
      <c r="Q114" s="3"/>
      <c r="R114" s="3"/>
      <c r="S114" s="3"/>
      <c r="T114" s="3"/>
      <c r="U114" s="8"/>
      <c r="V114" s="9"/>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row>
    <row r="115" spans="4:86">
      <c r="D115" s="3"/>
      <c r="E115" s="3"/>
      <c r="F115" s="3"/>
      <c r="G115" s="3"/>
      <c r="H115" s="3"/>
      <c r="I115" s="3"/>
      <c r="J115" s="3"/>
      <c r="K115" s="3"/>
      <c r="L115" s="3"/>
      <c r="M115" s="3"/>
      <c r="N115" s="3"/>
      <c r="O115" s="3"/>
      <c r="P115" s="3"/>
      <c r="Q115" s="3"/>
      <c r="R115" s="3"/>
      <c r="S115" s="3"/>
      <c r="T115" s="3"/>
      <c r="U115" s="8"/>
      <c r="V115" s="9"/>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row>
    <row r="116" spans="4:86">
      <c r="D116" s="3"/>
      <c r="E116" s="3"/>
      <c r="F116" s="3"/>
      <c r="G116" s="3"/>
      <c r="H116" s="3"/>
      <c r="I116" s="3"/>
      <c r="J116" s="3"/>
      <c r="K116" s="3"/>
      <c r="L116" s="3"/>
      <c r="M116" s="3"/>
      <c r="N116" s="3"/>
      <c r="O116" s="3"/>
      <c r="P116" s="3"/>
      <c r="Q116" s="3"/>
      <c r="R116" s="3"/>
      <c r="S116" s="3"/>
      <c r="T116" s="3"/>
      <c r="U116" s="8"/>
      <c r="V116" s="9"/>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row>
    <row r="117" spans="4:86">
      <c r="D117" s="3"/>
      <c r="E117" s="3"/>
      <c r="F117" s="3"/>
      <c r="G117" s="3"/>
      <c r="H117" s="3"/>
      <c r="I117" s="3"/>
      <c r="J117" s="3"/>
      <c r="K117" s="3"/>
      <c r="L117" s="3"/>
      <c r="M117" s="3"/>
      <c r="N117" s="3"/>
      <c r="O117" s="3"/>
      <c r="P117" s="3"/>
      <c r="Q117" s="3"/>
      <c r="R117" s="3"/>
      <c r="S117" s="3"/>
      <c r="T117" s="3"/>
      <c r="U117" s="8"/>
      <c r="V117" s="9"/>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row>
    <row r="118" spans="4:86">
      <c r="D118" s="3"/>
      <c r="E118" s="3"/>
      <c r="F118" s="3"/>
      <c r="G118" s="3"/>
      <c r="H118" s="3"/>
      <c r="I118" s="3"/>
      <c r="J118" s="3"/>
      <c r="K118" s="3"/>
      <c r="L118" s="3"/>
      <c r="M118" s="3"/>
      <c r="N118" s="3"/>
      <c r="O118" s="3"/>
      <c r="P118" s="3"/>
      <c r="Q118" s="3"/>
      <c r="R118" s="3"/>
      <c r="S118" s="3"/>
      <c r="T118" s="3"/>
      <c r="U118" s="8"/>
      <c r="V118" s="9"/>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row>
    <row r="119" spans="4:86">
      <c r="D119" s="3"/>
      <c r="E119" s="3"/>
      <c r="F119" s="3"/>
      <c r="G119" s="3"/>
      <c r="H119" s="3"/>
      <c r="I119" s="3"/>
      <c r="J119" s="3"/>
      <c r="K119" s="3"/>
      <c r="L119" s="3"/>
      <c r="M119" s="3"/>
      <c r="N119" s="3"/>
      <c r="O119" s="3"/>
      <c r="P119" s="3"/>
      <c r="Q119" s="3"/>
      <c r="R119" s="3"/>
      <c r="S119" s="3"/>
      <c r="T119" s="3"/>
      <c r="U119" s="8"/>
      <c r="V119" s="9"/>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row>
    <row r="120" spans="4:86">
      <c r="D120" s="3"/>
      <c r="E120" s="3"/>
      <c r="F120" s="3"/>
      <c r="G120" s="3"/>
      <c r="H120" s="3"/>
      <c r="I120" s="3"/>
      <c r="J120" s="3"/>
      <c r="K120" s="3"/>
      <c r="L120" s="3"/>
      <c r="M120" s="3"/>
      <c r="N120" s="3"/>
      <c r="O120" s="3"/>
      <c r="P120" s="3"/>
      <c r="Q120" s="3"/>
      <c r="R120" s="3"/>
      <c r="S120" s="3"/>
      <c r="T120" s="3"/>
      <c r="U120" s="8"/>
      <c r="V120" s="9"/>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row>
    <row r="121" spans="4:86">
      <c r="D121" s="3"/>
      <c r="E121" s="3"/>
      <c r="F121" s="3"/>
      <c r="G121" s="3"/>
      <c r="H121" s="3"/>
      <c r="I121" s="3"/>
      <c r="J121" s="3"/>
      <c r="K121" s="3"/>
      <c r="L121" s="3"/>
      <c r="M121" s="3"/>
      <c r="N121" s="3"/>
      <c r="O121" s="3"/>
      <c r="P121" s="3"/>
      <c r="Q121" s="3"/>
      <c r="R121" s="3"/>
      <c r="S121" s="3"/>
      <c r="T121" s="3"/>
      <c r="U121" s="8"/>
      <c r="V121" s="9"/>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row>
    <row r="122" spans="4:86">
      <c r="D122" s="3"/>
      <c r="E122" s="3"/>
      <c r="F122" s="3"/>
      <c r="G122" s="3"/>
      <c r="H122" s="3"/>
      <c r="I122" s="3"/>
      <c r="J122" s="3"/>
      <c r="K122" s="3"/>
      <c r="L122" s="3"/>
      <c r="M122" s="3"/>
      <c r="N122" s="3"/>
      <c r="O122" s="3"/>
      <c r="P122" s="3"/>
      <c r="Q122" s="3"/>
      <c r="R122" s="3"/>
      <c r="S122" s="3"/>
      <c r="T122" s="3"/>
      <c r="U122" s="8"/>
      <c r="V122" s="9"/>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row>
    <row r="123" spans="4:86">
      <c r="D123" s="3"/>
      <c r="E123" s="3"/>
      <c r="F123" s="3"/>
      <c r="G123" s="3"/>
      <c r="H123" s="3"/>
      <c r="I123" s="3"/>
      <c r="J123" s="3"/>
      <c r="K123" s="3"/>
      <c r="L123" s="3"/>
      <c r="M123" s="3"/>
      <c r="N123" s="3"/>
      <c r="O123" s="3"/>
      <c r="P123" s="3"/>
      <c r="Q123" s="3"/>
      <c r="R123" s="3"/>
      <c r="S123" s="3"/>
      <c r="T123" s="3"/>
      <c r="U123" s="8"/>
      <c r="V123" s="9"/>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row>
    <row r="124" spans="4:86">
      <c r="D124" s="3"/>
      <c r="E124" s="3"/>
      <c r="F124" s="3"/>
      <c r="G124" s="3"/>
      <c r="H124" s="3"/>
      <c r="I124" s="3"/>
      <c r="J124" s="3"/>
      <c r="K124" s="3"/>
      <c r="L124" s="3"/>
      <c r="M124" s="3"/>
      <c r="N124" s="3"/>
      <c r="O124" s="3"/>
      <c r="P124" s="3"/>
      <c r="Q124" s="3"/>
      <c r="R124" s="3"/>
      <c r="S124" s="3"/>
      <c r="T124" s="3"/>
      <c r="U124" s="8"/>
      <c r="V124" s="9"/>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row>
    <row r="125" spans="4:86">
      <c r="D125" s="3"/>
      <c r="E125" s="3"/>
      <c r="F125" s="3"/>
      <c r="G125" s="3"/>
      <c r="H125" s="3"/>
      <c r="I125" s="3"/>
      <c r="J125" s="3"/>
      <c r="K125" s="3"/>
      <c r="L125" s="3"/>
      <c r="M125" s="3"/>
      <c r="N125" s="3"/>
      <c r="O125" s="3"/>
      <c r="P125" s="3"/>
      <c r="Q125" s="3"/>
      <c r="R125" s="3"/>
      <c r="S125" s="3"/>
      <c r="T125" s="3"/>
      <c r="U125" s="8"/>
      <c r="V125" s="9"/>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row>
    <row r="126" spans="4:86">
      <c r="D126" s="3"/>
      <c r="E126" s="3"/>
      <c r="F126" s="3"/>
      <c r="G126" s="3"/>
      <c r="H126" s="3"/>
      <c r="I126" s="3"/>
      <c r="J126" s="3"/>
      <c r="K126" s="3"/>
      <c r="L126" s="3"/>
      <c r="M126" s="3"/>
      <c r="N126" s="3"/>
      <c r="O126" s="3"/>
      <c r="P126" s="3"/>
      <c r="Q126" s="3"/>
      <c r="R126" s="3"/>
      <c r="S126" s="3"/>
      <c r="T126" s="3"/>
      <c r="U126" s="8"/>
      <c r="V126" s="9"/>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row>
    <row r="127" spans="4:86">
      <c r="D127" s="3"/>
      <c r="E127" s="3"/>
      <c r="F127" s="3"/>
      <c r="G127" s="3"/>
      <c r="H127" s="3"/>
      <c r="I127" s="3"/>
      <c r="J127" s="3"/>
      <c r="K127" s="3"/>
      <c r="L127" s="3"/>
      <c r="M127" s="3"/>
      <c r="N127" s="3"/>
      <c r="O127" s="3"/>
      <c r="P127" s="3"/>
      <c r="Q127" s="3"/>
      <c r="R127" s="3"/>
      <c r="S127" s="3"/>
      <c r="T127" s="3"/>
      <c r="U127" s="8"/>
      <c r="V127" s="9"/>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row>
    <row r="128" spans="4:86">
      <c r="D128" s="3"/>
      <c r="E128" s="3"/>
      <c r="F128" s="3"/>
      <c r="G128" s="3"/>
      <c r="H128" s="3"/>
      <c r="I128" s="3"/>
      <c r="J128" s="3"/>
      <c r="K128" s="3"/>
      <c r="L128" s="3"/>
      <c r="M128" s="3"/>
      <c r="N128" s="3"/>
      <c r="O128" s="3"/>
      <c r="P128" s="3"/>
      <c r="Q128" s="3"/>
      <c r="R128" s="3"/>
      <c r="S128" s="3"/>
      <c r="T128" s="3"/>
      <c r="U128" s="8"/>
      <c r="V128" s="9"/>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row>
    <row r="129" spans="4:86">
      <c r="D129" s="3"/>
      <c r="E129" s="3"/>
      <c r="F129" s="3"/>
      <c r="G129" s="3"/>
      <c r="H129" s="3"/>
      <c r="I129" s="3"/>
      <c r="J129" s="3"/>
      <c r="K129" s="3"/>
      <c r="L129" s="3"/>
      <c r="M129" s="3"/>
      <c r="N129" s="3"/>
      <c r="O129" s="3"/>
      <c r="P129" s="3"/>
      <c r="Q129" s="3"/>
      <c r="R129" s="3"/>
      <c r="S129" s="3"/>
      <c r="T129" s="3"/>
      <c r="U129" s="8"/>
      <c r="V129" s="9"/>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row>
    <row r="130" spans="4:86">
      <c r="D130" s="3"/>
      <c r="E130" s="3"/>
      <c r="F130" s="3"/>
      <c r="G130" s="3"/>
      <c r="H130" s="3"/>
      <c r="I130" s="3"/>
      <c r="J130" s="3"/>
      <c r="K130" s="3"/>
      <c r="L130" s="3"/>
      <c r="M130" s="3"/>
      <c r="N130" s="3"/>
      <c r="O130" s="3"/>
      <c r="P130" s="3"/>
      <c r="Q130" s="3"/>
      <c r="R130" s="3"/>
      <c r="S130" s="3"/>
      <c r="T130" s="3"/>
      <c r="U130" s="8"/>
      <c r="V130" s="9"/>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row>
    <row r="131" spans="4:86">
      <c r="D131" s="3"/>
      <c r="E131" s="3"/>
      <c r="F131" s="3"/>
      <c r="G131" s="3"/>
      <c r="H131" s="3"/>
      <c r="I131" s="3"/>
      <c r="J131" s="3"/>
      <c r="K131" s="3"/>
      <c r="L131" s="3"/>
      <c r="M131" s="3"/>
      <c r="N131" s="3"/>
      <c r="O131" s="3"/>
      <c r="P131" s="3"/>
      <c r="Q131" s="3"/>
      <c r="R131" s="3"/>
      <c r="S131" s="3"/>
      <c r="T131" s="3"/>
      <c r="U131" s="8"/>
      <c r="V131" s="9"/>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row>
    <row r="132" spans="4:86">
      <c r="D132" s="3"/>
      <c r="E132" s="3"/>
      <c r="F132" s="3"/>
      <c r="G132" s="3"/>
      <c r="H132" s="3"/>
      <c r="I132" s="3"/>
      <c r="J132" s="3"/>
      <c r="K132" s="3"/>
      <c r="L132" s="3"/>
      <c r="M132" s="3"/>
      <c r="N132" s="3"/>
      <c r="O132" s="3"/>
      <c r="P132" s="3"/>
      <c r="Q132" s="3"/>
      <c r="R132" s="3"/>
      <c r="S132" s="3"/>
      <c r="T132" s="3"/>
      <c r="U132" s="8"/>
      <c r="V132" s="9"/>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row>
    <row r="133" spans="4:86">
      <c r="D133" s="3"/>
      <c r="E133" s="3"/>
      <c r="F133" s="3"/>
      <c r="G133" s="3"/>
      <c r="H133" s="3"/>
      <c r="I133" s="3"/>
      <c r="J133" s="3"/>
      <c r="K133" s="3"/>
      <c r="L133" s="3"/>
      <c r="M133" s="3"/>
      <c r="N133" s="3"/>
      <c r="O133" s="3"/>
      <c r="P133" s="3"/>
      <c r="Q133" s="3"/>
      <c r="R133" s="3"/>
      <c r="S133" s="3"/>
      <c r="T133" s="3"/>
      <c r="U133" s="8"/>
      <c r="V133" s="9"/>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row>
    <row r="134" spans="4:86">
      <c r="D134" s="3"/>
      <c r="E134" s="3"/>
      <c r="F134" s="3"/>
      <c r="G134" s="3"/>
      <c r="H134" s="3"/>
      <c r="I134" s="3"/>
      <c r="J134" s="3"/>
      <c r="K134" s="3"/>
      <c r="L134" s="3"/>
      <c r="M134" s="3"/>
      <c r="N134" s="3"/>
      <c r="O134" s="3"/>
      <c r="P134" s="3"/>
      <c r="Q134" s="3"/>
      <c r="R134" s="3"/>
      <c r="S134" s="3"/>
      <c r="T134" s="3"/>
      <c r="U134" s="8"/>
      <c r="V134" s="9"/>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row>
    <row r="135" spans="4:86">
      <c r="D135" s="3"/>
      <c r="E135" s="3"/>
      <c r="F135" s="3"/>
      <c r="G135" s="3"/>
      <c r="H135" s="3"/>
      <c r="I135" s="3"/>
      <c r="J135" s="3"/>
      <c r="K135" s="3"/>
      <c r="L135" s="3"/>
      <c r="M135" s="3"/>
      <c r="N135" s="3"/>
      <c r="O135" s="3"/>
      <c r="P135" s="3"/>
      <c r="Q135" s="3"/>
      <c r="R135" s="3"/>
      <c r="S135" s="3"/>
      <c r="T135" s="3"/>
      <c r="U135" s="8"/>
      <c r="V135" s="9"/>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row>
    <row r="136" spans="4:86">
      <c r="D136" s="3"/>
      <c r="E136" s="3"/>
      <c r="F136" s="3"/>
      <c r="G136" s="3"/>
      <c r="H136" s="3"/>
      <c r="I136" s="3"/>
      <c r="J136" s="3"/>
      <c r="K136" s="3"/>
      <c r="L136" s="3"/>
      <c r="M136" s="3"/>
      <c r="N136" s="3"/>
      <c r="O136" s="3"/>
      <c r="P136" s="3"/>
      <c r="Q136" s="3"/>
      <c r="R136" s="3"/>
      <c r="S136" s="3"/>
      <c r="T136" s="3"/>
      <c r="U136" s="8"/>
      <c r="V136" s="9"/>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row>
    <row r="137" spans="4:86">
      <c r="D137" s="3"/>
      <c r="E137" s="3"/>
      <c r="F137" s="3"/>
      <c r="G137" s="3"/>
      <c r="H137" s="3"/>
      <c r="I137" s="3"/>
      <c r="J137" s="3"/>
      <c r="K137" s="3"/>
      <c r="L137" s="3"/>
      <c r="M137" s="3"/>
      <c r="N137" s="3"/>
      <c r="O137" s="3"/>
      <c r="P137" s="3"/>
      <c r="Q137" s="3"/>
      <c r="R137" s="3"/>
      <c r="S137" s="3"/>
      <c r="T137" s="3"/>
      <c r="U137" s="8"/>
      <c r="V137" s="9"/>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row>
    <row r="138" spans="4:86">
      <c r="D138" s="3"/>
      <c r="E138" s="3"/>
      <c r="F138" s="3"/>
      <c r="G138" s="3"/>
      <c r="H138" s="3"/>
      <c r="I138" s="3"/>
      <c r="J138" s="3"/>
      <c r="K138" s="3"/>
      <c r="L138" s="3"/>
      <c r="M138" s="3"/>
      <c r="N138" s="3"/>
      <c r="O138" s="3"/>
      <c r="P138" s="3"/>
      <c r="Q138" s="3"/>
      <c r="R138" s="3"/>
      <c r="S138" s="3"/>
      <c r="T138" s="3"/>
      <c r="U138" s="8"/>
      <c r="V138" s="9"/>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row>
    <row r="139" spans="4:86">
      <c r="D139" s="3"/>
      <c r="E139" s="3"/>
      <c r="F139" s="3"/>
      <c r="G139" s="3"/>
      <c r="H139" s="3"/>
      <c r="I139" s="3"/>
      <c r="J139" s="3"/>
      <c r="K139" s="3"/>
      <c r="L139" s="3"/>
      <c r="M139" s="3"/>
      <c r="N139" s="3"/>
      <c r="O139" s="3"/>
      <c r="P139" s="3"/>
      <c r="Q139" s="3"/>
      <c r="R139" s="3"/>
      <c r="S139" s="3"/>
      <c r="T139" s="3"/>
      <c r="U139" s="8"/>
      <c r="V139" s="9"/>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row>
    <row r="140" spans="4:86">
      <c r="D140" s="3"/>
      <c r="E140" s="3"/>
      <c r="F140" s="3"/>
      <c r="G140" s="3"/>
      <c r="H140" s="3"/>
      <c r="I140" s="3"/>
      <c r="J140" s="3"/>
      <c r="K140" s="3"/>
      <c r="L140" s="3"/>
      <c r="M140" s="3"/>
      <c r="N140" s="3"/>
      <c r="O140" s="3"/>
      <c r="P140" s="3"/>
      <c r="Q140" s="3"/>
      <c r="R140" s="3"/>
      <c r="S140" s="3"/>
      <c r="T140" s="3"/>
      <c r="U140" s="8"/>
      <c r="V140" s="9"/>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row>
    <row r="141" spans="4:86">
      <c r="D141" s="3"/>
      <c r="E141" s="3"/>
      <c r="F141" s="3"/>
      <c r="G141" s="3"/>
      <c r="H141" s="3"/>
      <c r="I141" s="3"/>
      <c r="J141" s="3"/>
      <c r="K141" s="3"/>
      <c r="L141" s="3"/>
      <c r="M141" s="3"/>
      <c r="N141" s="3"/>
      <c r="O141" s="3"/>
      <c r="P141" s="3"/>
      <c r="Q141" s="3"/>
      <c r="R141" s="3"/>
      <c r="S141" s="3"/>
      <c r="T141" s="3"/>
      <c r="U141" s="8"/>
      <c r="V141" s="9"/>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row>
    <row r="142" spans="4:86">
      <c r="D142" s="3"/>
      <c r="E142" s="3"/>
      <c r="F142" s="3"/>
      <c r="G142" s="3"/>
      <c r="H142" s="3"/>
      <c r="I142" s="3"/>
      <c r="J142" s="3"/>
      <c r="K142" s="3"/>
      <c r="L142" s="3"/>
      <c r="M142" s="3"/>
      <c r="N142" s="3"/>
      <c r="O142" s="3"/>
      <c r="P142" s="3"/>
      <c r="Q142" s="3"/>
      <c r="R142" s="3"/>
      <c r="S142" s="3"/>
      <c r="T142" s="3"/>
      <c r="U142" s="8"/>
      <c r="V142" s="9"/>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row>
    <row r="143" spans="4:86">
      <c r="D143" s="3"/>
      <c r="E143" s="3"/>
      <c r="F143" s="3"/>
      <c r="G143" s="3"/>
      <c r="H143" s="3"/>
      <c r="I143" s="3"/>
      <c r="J143" s="3"/>
      <c r="K143" s="3"/>
      <c r="L143" s="3"/>
      <c r="M143" s="3"/>
      <c r="N143" s="3"/>
      <c r="O143" s="3"/>
      <c r="P143" s="3"/>
      <c r="Q143" s="3"/>
      <c r="R143" s="3"/>
      <c r="S143" s="3"/>
      <c r="T143" s="3"/>
      <c r="U143" s="8"/>
      <c r="V143" s="9"/>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row>
    <row r="144" spans="4:86">
      <c r="D144" s="3"/>
      <c r="E144" s="3"/>
      <c r="F144" s="3"/>
      <c r="G144" s="3"/>
      <c r="H144" s="3"/>
      <c r="I144" s="3"/>
      <c r="J144" s="3"/>
      <c r="K144" s="3"/>
      <c r="L144" s="3"/>
      <c r="M144" s="3"/>
      <c r="N144" s="3"/>
      <c r="O144" s="3"/>
      <c r="P144" s="3"/>
      <c r="Q144" s="3"/>
      <c r="R144" s="3"/>
      <c r="S144" s="3"/>
      <c r="T144" s="3"/>
      <c r="U144" s="8"/>
      <c r="V144" s="9"/>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row>
    <row r="145" spans="4:86">
      <c r="D145" s="3"/>
      <c r="E145" s="3"/>
      <c r="F145" s="3"/>
      <c r="G145" s="3"/>
      <c r="H145" s="3"/>
      <c r="I145" s="3"/>
      <c r="J145" s="3"/>
      <c r="K145" s="3"/>
      <c r="L145" s="3"/>
      <c r="M145" s="3"/>
      <c r="N145" s="3"/>
      <c r="O145" s="3"/>
      <c r="P145" s="3"/>
      <c r="Q145" s="3"/>
      <c r="R145" s="3"/>
      <c r="S145" s="3"/>
      <c r="T145" s="3"/>
      <c r="U145" s="8"/>
      <c r="V145" s="9"/>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row>
    <row r="146" spans="4:86">
      <c r="D146" s="3"/>
      <c r="E146" s="3"/>
      <c r="F146" s="3"/>
      <c r="G146" s="3"/>
      <c r="H146" s="3"/>
      <c r="I146" s="3"/>
      <c r="J146" s="3"/>
      <c r="K146" s="3"/>
      <c r="L146" s="3"/>
      <c r="M146" s="3"/>
      <c r="N146" s="3"/>
      <c r="O146" s="3"/>
      <c r="P146" s="3"/>
      <c r="Q146" s="3"/>
      <c r="R146" s="3"/>
      <c r="S146" s="3"/>
      <c r="T146" s="3"/>
      <c r="U146" s="8"/>
      <c r="V146" s="9"/>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row>
    <row r="147" spans="4:86">
      <c r="D147" s="3"/>
      <c r="E147" s="3"/>
      <c r="F147" s="3"/>
      <c r="G147" s="3"/>
      <c r="H147" s="3"/>
      <c r="I147" s="3"/>
      <c r="J147" s="3"/>
      <c r="K147" s="3"/>
      <c r="L147" s="3"/>
      <c r="M147" s="3"/>
      <c r="N147" s="3"/>
      <c r="O147" s="3"/>
      <c r="P147" s="3"/>
      <c r="Q147" s="3"/>
      <c r="R147" s="3"/>
      <c r="S147" s="3"/>
      <c r="T147" s="3"/>
      <c r="U147" s="8"/>
      <c r="V147" s="9"/>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row>
    <row r="148" spans="4:86">
      <c r="D148" s="3"/>
      <c r="E148" s="3"/>
      <c r="F148" s="3"/>
      <c r="G148" s="3"/>
      <c r="H148" s="3"/>
      <c r="I148" s="3"/>
      <c r="J148" s="3"/>
      <c r="K148" s="3"/>
      <c r="L148" s="3"/>
      <c r="M148" s="3"/>
      <c r="N148" s="3"/>
      <c r="O148" s="3"/>
      <c r="P148" s="3"/>
      <c r="Q148" s="3"/>
      <c r="R148" s="3"/>
      <c r="S148" s="3"/>
      <c r="T148" s="3"/>
      <c r="U148" s="8"/>
      <c r="V148" s="9"/>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row>
    <row r="149" spans="4:86">
      <c r="D149" s="3"/>
      <c r="E149" s="3"/>
      <c r="F149" s="3"/>
      <c r="G149" s="3"/>
      <c r="H149" s="3"/>
      <c r="I149" s="3"/>
      <c r="J149" s="3"/>
      <c r="K149" s="3"/>
      <c r="L149" s="3"/>
      <c r="M149" s="3"/>
      <c r="N149" s="3"/>
      <c r="O149" s="3"/>
      <c r="P149" s="3"/>
      <c r="Q149" s="3"/>
      <c r="R149" s="3"/>
      <c r="S149" s="3"/>
      <c r="T149" s="3"/>
      <c r="U149" s="8"/>
      <c r="V149" s="9"/>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row>
    <row r="150" spans="4:86">
      <c r="D150" s="3"/>
      <c r="E150" s="3"/>
      <c r="F150" s="3"/>
      <c r="G150" s="3"/>
      <c r="H150" s="3"/>
      <c r="I150" s="3"/>
      <c r="J150" s="3"/>
      <c r="K150" s="3"/>
      <c r="L150" s="3"/>
      <c r="M150" s="3"/>
      <c r="N150" s="3"/>
      <c r="O150" s="3"/>
      <c r="P150" s="3"/>
      <c r="Q150" s="3"/>
      <c r="R150" s="3"/>
      <c r="S150" s="3"/>
      <c r="T150" s="3"/>
      <c r="U150" s="8"/>
      <c r="V150" s="9"/>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row>
    <row r="151" spans="4:86">
      <c r="D151" s="3"/>
      <c r="E151" s="3"/>
      <c r="F151" s="3"/>
      <c r="G151" s="3"/>
      <c r="H151" s="3"/>
      <c r="I151" s="3"/>
      <c r="J151" s="3"/>
      <c r="K151" s="3"/>
      <c r="L151" s="3"/>
      <c r="M151" s="3"/>
      <c r="N151" s="3"/>
      <c r="O151" s="3"/>
      <c r="P151" s="3"/>
      <c r="Q151" s="3"/>
      <c r="R151" s="3"/>
      <c r="S151" s="3"/>
      <c r="T151" s="3"/>
      <c r="U151" s="8"/>
      <c r="V151" s="9"/>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row>
    <row r="152" spans="4:86">
      <c r="D152" s="3"/>
      <c r="E152" s="3"/>
      <c r="F152" s="3"/>
      <c r="G152" s="3"/>
      <c r="H152" s="3"/>
      <c r="I152" s="3"/>
      <c r="J152" s="3"/>
      <c r="K152" s="3"/>
      <c r="L152" s="3"/>
      <c r="M152" s="3"/>
      <c r="N152" s="3"/>
      <c r="O152" s="3"/>
      <c r="P152" s="3"/>
      <c r="Q152" s="3"/>
      <c r="R152" s="3"/>
      <c r="S152" s="3"/>
      <c r="T152" s="3"/>
      <c r="U152" s="8"/>
      <c r="V152" s="9"/>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row>
    <row r="153" spans="4:86">
      <c r="D153" s="3"/>
      <c r="E153" s="3"/>
      <c r="F153" s="3"/>
      <c r="G153" s="3"/>
      <c r="H153" s="3"/>
      <c r="I153" s="3"/>
      <c r="J153" s="3"/>
      <c r="K153" s="3"/>
      <c r="L153" s="3"/>
      <c r="M153" s="3"/>
      <c r="N153" s="3"/>
      <c r="O153" s="3"/>
      <c r="P153" s="3"/>
      <c r="Q153" s="3"/>
      <c r="R153" s="3"/>
      <c r="S153" s="3"/>
      <c r="T153" s="3"/>
      <c r="U153" s="8"/>
      <c r="V153" s="9"/>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row>
    <row r="154" spans="4:86">
      <c r="D154" s="3"/>
      <c r="E154" s="3"/>
      <c r="F154" s="3"/>
      <c r="G154" s="3"/>
      <c r="H154" s="3"/>
      <c r="I154" s="3"/>
      <c r="J154" s="3"/>
      <c r="K154" s="3"/>
      <c r="L154" s="3"/>
      <c r="M154" s="3"/>
      <c r="N154" s="3"/>
      <c r="O154" s="3"/>
      <c r="P154" s="3"/>
      <c r="Q154" s="3"/>
      <c r="R154" s="3"/>
      <c r="S154" s="3"/>
      <c r="T154" s="3"/>
      <c r="U154" s="8"/>
      <c r="V154" s="9"/>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row>
    <row r="155" spans="4:86">
      <c r="D155" s="3"/>
      <c r="E155" s="3"/>
      <c r="F155" s="3"/>
      <c r="G155" s="3"/>
      <c r="H155" s="3"/>
      <c r="I155" s="3"/>
      <c r="J155" s="3"/>
      <c r="K155" s="3"/>
      <c r="L155" s="3"/>
      <c r="M155" s="3"/>
      <c r="N155" s="3"/>
      <c r="O155" s="3"/>
      <c r="P155" s="3"/>
      <c r="Q155" s="3"/>
      <c r="R155" s="3"/>
      <c r="S155" s="3"/>
      <c r="T155" s="3"/>
      <c r="U155" s="8"/>
      <c r="V155" s="9"/>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row>
    <row r="156" spans="4:86">
      <c r="D156" s="3"/>
      <c r="E156" s="3"/>
      <c r="F156" s="3"/>
      <c r="G156" s="3"/>
      <c r="H156" s="3"/>
      <c r="I156" s="3"/>
      <c r="J156" s="3"/>
      <c r="K156" s="3"/>
      <c r="L156" s="3"/>
      <c r="M156" s="3"/>
      <c r="N156" s="3"/>
      <c r="O156" s="3"/>
      <c r="P156" s="3"/>
      <c r="Q156" s="3"/>
      <c r="R156" s="3"/>
      <c r="S156" s="3"/>
      <c r="T156" s="3"/>
      <c r="U156" s="8"/>
      <c r="V156" s="9"/>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row>
    <row r="157" spans="4:86">
      <c r="D157" s="3"/>
      <c r="E157" s="3"/>
      <c r="F157" s="3"/>
      <c r="G157" s="3"/>
      <c r="H157" s="3"/>
      <c r="I157" s="3"/>
      <c r="J157" s="3"/>
      <c r="K157" s="3"/>
      <c r="L157" s="3"/>
      <c r="M157" s="3"/>
      <c r="N157" s="3"/>
      <c r="O157" s="3"/>
      <c r="P157" s="3"/>
      <c r="Q157" s="3"/>
      <c r="R157" s="3"/>
      <c r="S157" s="3"/>
      <c r="T157" s="3"/>
      <c r="U157" s="8"/>
      <c r="V157" s="9"/>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row>
    <row r="158" spans="4:86">
      <c r="D158" s="3"/>
      <c r="E158" s="3"/>
      <c r="F158" s="3"/>
      <c r="G158" s="3"/>
      <c r="H158" s="3"/>
      <c r="I158" s="3"/>
      <c r="J158" s="3"/>
      <c r="K158" s="3"/>
      <c r="L158" s="3"/>
      <c r="M158" s="3"/>
      <c r="N158" s="3"/>
      <c r="O158" s="3"/>
      <c r="P158" s="3"/>
      <c r="Q158" s="3"/>
      <c r="R158" s="3"/>
      <c r="S158" s="3"/>
      <c r="T158" s="3"/>
      <c r="U158" s="8"/>
      <c r="V158" s="9"/>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row>
    <row r="159" spans="4:86">
      <c r="D159" s="3"/>
      <c r="E159" s="3"/>
      <c r="F159" s="3"/>
      <c r="G159" s="3"/>
      <c r="H159" s="3"/>
      <c r="I159" s="3"/>
      <c r="J159" s="3"/>
      <c r="K159" s="3"/>
      <c r="L159" s="3"/>
      <c r="M159" s="3"/>
      <c r="N159" s="3"/>
      <c r="O159" s="3"/>
      <c r="P159" s="3"/>
      <c r="Q159" s="3"/>
      <c r="R159" s="3"/>
      <c r="S159" s="3"/>
      <c r="T159" s="3"/>
      <c r="U159" s="8"/>
      <c r="V159" s="9"/>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row>
    <row r="160" spans="4:86">
      <c r="D160" s="3"/>
      <c r="E160" s="3"/>
      <c r="F160" s="3"/>
      <c r="G160" s="3"/>
      <c r="H160" s="3"/>
      <c r="I160" s="3"/>
      <c r="J160" s="3"/>
      <c r="K160" s="3"/>
      <c r="L160" s="3"/>
      <c r="M160" s="3"/>
      <c r="N160" s="3"/>
      <c r="O160" s="3"/>
      <c r="P160" s="3"/>
      <c r="Q160" s="3"/>
      <c r="R160" s="3"/>
      <c r="S160" s="3"/>
      <c r="T160" s="3"/>
      <c r="U160" s="8"/>
      <c r="V160" s="9"/>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row>
    <row r="161" spans="4:86">
      <c r="D161" s="3"/>
      <c r="E161" s="3"/>
      <c r="F161" s="3"/>
      <c r="G161" s="3"/>
      <c r="H161" s="3"/>
      <c r="I161" s="3"/>
      <c r="J161" s="3"/>
      <c r="K161" s="3"/>
      <c r="L161" s="3"/>
      <c r="M161" s="3"/>
      <c r="N161" s="3"/>
      <c r="O161" s="3"/>
      <c r="P161" s="3"/>
      <c r="Q161" s="3"/>
      <c r="R161" s="3"/>
      <c r="S161" s="3"/>
      <c r="T161" s="3"/>
      <c r="U161" s="8"/>
      <c r="V161" s="9"/>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row>
    <row r="162" spans="4:86">
      <c r="D162" s="3"/>
      <c r="E162" s="3"/>
      <c r="F162" s="3"/>
      <c r="G162" s="3"/>
      <c r="H162" s="3"/>
      <c r="I162" s="3"/>
      <c r="J162" s="3"/>
      <c r="K162" s="3"/>
      <c r="L162" s="3"/>
      <c r="M162" s="3"/>
      <c r="N162" s="3"/>
      <c r="O162" s="3"/>
      <c r="P162" s="3"/>
      <c r="Q162" s="3"/>
      <c r="R162" s="3"/>
      <c r="S162" s="3"/>
      <c r="T162" s="3"/>
      <c r="U162" s="8"/>
      <c r="V162" s="9"/>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row>
    <row r="163" spans="4:86">
      <c r="D163" s="3"/>
      <c r="E163" s="3"/>
      <c r="F163" s="3"/>
      <c r="G163" s="3"/>
      <c r="H163" s="3"/>
      <c r="I163" s="3"/>
      <c r="J163" s="3"/>
      <c r="K163" s="3"/>
      <c r="L163" s="3"/>
      <c r="M163" s="3"/>
      <c r="N163" s="3"/>
      <c r="O163" s="3"/>
      <c r="P163" s="3"/>
      <c r="Q163" s="3"/>
      <c r="R163" s="3"/>
      <c r="S163" s="3"/>
      <c r="T163" s="3"/>
      <c r="U163" s="8"/>
      <c r="V163" s="9"/>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row>
    <row r="164" spans="4:86">
      <c r="D164" s="3"/>
      <c r="E164" s="3"/>
      <c r="F164" s="3"/>
      <c r="G164" s="3"/>
      <c r="H164" s="3"/>
      <c r="I164" s="3"/>
      <c r="J164" s="3"/>
      <c r="K164" s="3"/>
      <c r="L164" s="3"/>
      <c r="M164" s="3"/>
      <c r="N164" s="3"/>
      <c r="O164" s="3"/>
      <c r="P164" s="3"/>
      <c r="Q164" s="3"/>
      <c r="R164" s="3"/>
      <c r="S164" s="3"/>
      <c r="T164" s="3"/>
      <c r="U164" s="8"/>
      <c r="V164" s="9"/>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row>
    <row r="165" spans="4:86">
      <c r="D165" s="3"/>
      <c r="E165" s="3"/>
      <c r="F165" s="3"/>
      <c r="G165" s="3"/>
      <c r="H165" s="3"/>
      <c r="I165" s="3"/>
      <c r="J165" s="3"/>
      <c r="K165" s="3"/>
      <c r="L165" s="3"/>
      <c r="M165" s="3"/>
      <c r="N165" s="3"/>
      <c r="O165" s="3"/>
      <c r="P165" s="3"/>
      <c r="Q165" s="3"/>
      <c r="R165" s="3"/>
      <c r="S165" s="3"/>
      <c r="T165" s="3"/>
      <c r="U165" s="8"/>
      <c r="V165" s="9"/>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row>
    <row r="166" spans="4:86">
      <c r="D166" s="3"/>
      <c r="E166" s="3"/>
      <c r="F166" s="3"/>
      <c r="G166" s="3"/>
      <c r="H166" s="3"/>
      <c r="I166" s="3"/>
      <c r="J166" s="3"/>
      <c r="K166" s="3"/>
      <c r="L166" s="3"/>
      <c r="M166" s="3"/>
      <c r="N166" s="3"/>
      <c r="O166" s="3"/>
      <c r="P166" s="3"/>
      <c r="Q166" s="3"/>
      <c r="R166" s="3"/>
      <c r="S166" s="3"/>
      <c r="T166" s="3"/>
      <c r="U166" s="8"/>
      <c r="V166" s="9"/>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row>
    <row r="167" spans="4:86">
      <c r="D167" s="3"/>
      <c r="E167" s="3"/>
      <c r="F167" s="3"/>
      <c r="G167" s="3"/>
      <c r="H167" s="3"/>
      <c r="I167" s="3"/>
      <c r="J167" s="3"/>
      <c r="K167" s="3"/>
      <c r="L167" s="3"/>
      <c r="M167" s="3"/>
      <c r="N167" s="3"/>
      <c r="O167" s="3"/>
      <c r="P167" s="3"/>
      <c r="Q167" s="3"/>
      <c r="R167" s="3"/>
      <c r="S167" s="3"/>
      <c r="T167" s="3"/>
      <c r="U167" s="8"/>
      <c r="V167" s="9"/>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row>
    <row r="168" spans="4:86">
      <c r="D168" s="3"/>
      <c r="E168" s="3"/>
      <c r="F168" s="3"/>
      <c r="G168" s="3"/>
      <c r="H168" s="3"/>
      <c r="I168" s="3"/>
      <c r="J168" s="3"/>
      <c r="K168" s="3"/>
      <c r="L168" s="3"/>
      <c r="M168" s="3"/>
      <c r="N168" s="3"/>
      <c r="O168" s="3"/>
      <c r="P168" s="3"/>
      <c r="Q168" s="3"/>
      <c r="R168" s="3"/>
      <c r="S168" s="3"/>
      <c r="T168" s="3"/>
      <c r="U168" s="8"/>
      <c r="V168" s="9"/>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row>
    <row r="169" spans="4:86">
      <c r="D169" s="3"/>
      <c r="E169" s="3"/>
      <c r="F169" s="3"/>
      <c r="G169" s="3"/>
      <c r="H169" s="3"/>
      <c r="I169" s="3"/>
      <c r="J169" s="3"/>
      <c r="K169" s="3"/>
      <c r="L169" s="3"/>
      <c r="M169" s="3"/>
      <c r="N169" s="3"/>
      <c r="O169" s="3"/>
      <c r="P169" s="3"/>
      <c r="Q169" s="3"/>
      <c r="R169" s="3"/>
      <c r="S169" s="3"/>
      <c r="T169" s="3"/>
      <c r="U169" s="8"/>
      <c r="V169" s="9"/>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row>
    <row r="170" spans="4:86">
      <c r="D170" s="3"/>
      <c r="E170" s="3"/>
      <c r="F170" s="3"/>
      <c r="G170" s="3"/>
      <c r="H170" s="3"/>
      <c r="I170" s="3"/>
      <c r="J170" s="3"/>
      <c r="K170" s="3"/>
      <c r="L170" s="3"/>
      <c r="M170" s="3"/>
      <c r="N170" s="3"/>
      <c r="O170" s="3"/>
      <c r="P170" s="3"/>
      <c r="Q170" s="3"/>
      <c r="R170" s="3"/>
      <c r="S170" s="3"/>
      <c r="T170" s="3"/>
      <c r="U170" s="8"/>
      <c r="V170" s="9"/>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row>
    <row r="171" spans="4:86">
      <c r="D171" s="3"/>
      <c r="E171" s="3"/>
      <c r="F171" s="3"/>
      <c r="G171" s="3"/>
      <c r="H171" s="3"/>
      <c r="I171" s="3"/>
      <c r="J171" s="3"/>
      <c r="K171" s="3"/>
      <c r="L171" s="3"/>
      <c r="M171" s="3"/>
      <c r="N171" s="3"/>
      <c r="O171" s="3"/>
      <c r="P171" s="3"/>
      <c r="Q171" s="3"/>
      <c r="R171" s="3"/>
      <c r="S171" s="3"/>
      <c r="T171" s="3"/>
      <c r="U171" s="8"/>
      <c r="V171" s="9"/>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row>
    <row r="172" spans="4:86">
      <c r="D172" s="3"/>
      <c r="E172" s="3"/>
      <c r="F172" s="3"/>
      <c r="G172" s="3"/>
      <c r="H172" s="3"/>
      <c r="I172" s="3"/>
      <c r="J172" s="3"/>
      <c r="K172" s="3"/>
      <c r="L172" s="3"/>
      <c r="M172" s="3"/>
      <c r="N172" s="3"/>
      <c r="O172" s="3"/>
      <c r="P172" s="3"/>
      <c r="Q172" s="3"/>
      <c r="R172" s="3"/>
      <c r="S172" s="3"/>
      <c r="T172" s="3"/>
      <c r="U172" s="8"/>
      <c r="V172" s="9"/>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row>
    <row r="173" spans="4:86">
      <c r="D173" s="3"/>
      <c r="E173" s="3"/>
      <c r="F173" s="3"/>
      <c r="G173" s="3"/>
      <c r="H173" s="3"/>
      <c r="I173" s="3"/>
      <c r="J173" s="3"/>
      <c r="K173" s="3"/>
      <c r="L173" s="3"/>
      <c r="M173" s="3"/>
      <c r="N173" s="3"/>
      <c r="O173" s="3"/>
      <c r="P173" s="3"/>
      <c r="Q173" s="3"/>
      <c r="R173" s="3"/>
      <c r="S173" s="3"/>
      <c r="T173" s="3"/>
      <c r="U173" s="8"/>
      <c r="V173" s="9"/>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row>
    <row r="174" spans="4:86">
      <c r="D174" s="3"/>
      <c r="E174" s="3"/>
      <c r="F174" s="3"/>
      <c r="G174" s="3"/>
      <c r="H174" s="3"/>
      <c r="I174" s="3"/>
      <c r="J174" s="3"/>
      <c r="K174" s="3"/>
      <c r="L174" s="3"/>
      <c r="M174" s="3"/>
      <c r="N174" s="3"/>
      <c r="O174" s="3"/>
      <c r="P174" s="3"/>
      <c r="Q174" s="3"/>
      <c r="R174" s="3"/>
      <c r="S174" s="3"/>
      <c r="T174" s="3"/>
      <c r="U174" s="8"/>
      <c r="V174" s="9"/>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row>
    <row r="175" spans="4:86">
      <c r="D175" s="3"/>
      <c r="E175" s="3"/>
      <c r="F175" s="3"/>
      <c r="G175" s="3"/>
      <c r="H175" s="3"/>
      <c r="I175" s="3"/>
      <c r="J175" s="3"/>
      <c r="K175" s="3"/>
      <c r="L175" s="3"/>
      <c r="M175" s="3"/>
      <c r="N175" s="3"/>
      <c r="O175" s="3"/>
      <c r="P175" s="3"/>
      <c r="Q175" s="3"/>
      <c r="R175" s="3"/>
      <c r="S175" s="3"/>
      <c r="T175" s="3"/>
      <c r="U175" s="8"/>
      <c r="V175" s="9"/>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row>
    <row r="176" spans="4:86">
      <c r="D176" s="3"/>
      <c r="E176" s="3"/>
      <c r="F176" s="3"/>
      <c r="G176" s="3"/>
      <c r="H176" s="3"/>
      <c r="I176" s="3"/>
      <c r="J176" s="3"/>
      <c r="K176" s="3"/>
      <c r="L176" s="3"/>
      <c r="M176" s="3"/>
      <c r="N176" s="3"/>
      <c r="O176" s="3"/>
      <c r="P176" s="3"/>
      <c r="Q176" s="3"/>
      <c r="R176" s="3"/>
      <c r="S176" s="3"/>
      <c r="T176" s="3"/>
      <c r="U176" s="8"/>
      <c r="V176" s="9"/>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row>
    <row r="177" spans="4:86">
      <c r="D177" s="3"/>
      <c r="E177" s="3"/>
      <c r="F177" s="3"/>
      <c r="G177" s="3"/>
      <c r="H177" s="3"/>
      <c r="I177" s="3"/>
      <c r="J177" s="3"/>
      <c r="K177" s="3"/>
      <c r="L177" s="3"/>
      <c r="M177" s="3"/>
      <c r="N177" s="3"/>
      <c r="O177" s="3"/>
      <c r="P177" s="3"/>
      <c r="Q177" s="3"/>
      <c r="R177" s="3"/>
      <c r="S177" s="3"/>
      <c r="T177" s="3"/>
      <c r="U177" s="8"/>
      <c r="V177" s="9"/>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row>
    <row r="178" spans="4:86">
      <c r="D178" s="3"/>
      <c r="E178" s="3"/>
      <c r="F178" s="3"/>
      <c r="G178" s="3"/>
      <c r="H178" s="3"/>
      <c r="I178" s="3"/>
      <c r="J178" s="3"/>
      <c r="K178" s="3"/>
      <c r="L178" s="3"/>
      <c r="M178" s="3"/>
      <c r="N178" s="3"/>
      <c r="O178" s="3"/>
      <c r="P178" s="3"/>
      <c r="Q178" s="3"/>
      <c r="R178" s="3"/>
      <c r="S178" s="3"/>
      <c r="T178" s="3"/>
      <c r="U178" s="8"/>
      <c r="V178" s="9"/>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row>
    <row r="179" spans="4:86">
      <c r="D179" s="3"/>
      <c r="E179" s="3"/>
      <c r="F179" s="3"/>
      <c r="G179" s="3"/>
      <c r="H179" s="3"/>
      <c r="I179" s="3"/>
      <c r="J179" s="3"/>
      <c r="K179" s="3"/>
      <c r="L179" s="3"/>
      <c r="M179" s="3"/>
      <c r="N179" s="3"/>
      <c r="O179" s="3"/>
      <c r="P179" s="3"/>
      <c r="Q179" s="3"/>
      <c r="R179" s="3"/>
      <c r="S179" s="3"/>
      <c r="T179" s="3"/>
      <c r="U179" s="8"/>
      <c r="V179" s="9"/>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row>
    <row r="180" spans="4:86">
      <c r="D180" s="3"/>
      <c r="E180" s="3"/>
      <c r="F180" s="3"/>
      <c r="G180" s="3"/>
      <c r="H180" s="3"/>
      <c r="I180" s="3"/>
      <c r="J180" s="3"/>
      <c r="K180" s="3"/>
      <c r="L180" s="3"/>
      <c r="M180" s="3"/>
      <c r="N180" s="3"/>
      <c r="O180" s="3"/>
      <c r="P180" s="3"/>
      <c r="Q180" s="3"/>
      <c r="R180" s="3"/>
      <c r="S180" s="3"/>
      <c r="T180" s="3"/>
      <c r="U180" s="8"/>
      <c r="V180" s="9"/>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row>
    <row r="181" spans="4:86">
      <c r="D181" s="3"/>
      <c r="E181" s="3"/>
      <c r="F181" s="3"/>
      <c r="G181" s="3"/>
      <c r="H181" s="3"/>
      <c r="I181" s="3"/>
      <c r="J181" s="3"/>
      <c r="K181" s="3"/>
      <c r="L181" s="3"/>
      <c r="M181" s="3"/>
      <c r="N181" s="3"/>
      <c r="O181" s="3"/>
      <c r="P181" s="3"/>
      <c r="Q181" s="3"/>
      <c r="R181" s="3"/>
      <c r="S181" s="3"/>
      <c r="T181" s="3"/>
      <c r="U181" s="8"/>
      <c r="V181" s="9"/>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row>
    <row r="182" spans="4:86">
      <c r="D182" s="3"/>
      <c r="E182" s="3"/>
      <c r="F182" s="3"/>
      <c r="G182" s="3"/>
      <c r="H182" s="3"/>
      <c r="I182" s="3"/>
      <c r="J182" s="3"/>
      <c r="K182" s="3"/>
      <c r="L182" s="3"/>
      <c r="M182" s="3"/>
      <c r="N182" s="3"/>
      <c r="O182" s="3"/>
      <c r="P182" s="3"/>
      <c r="Q182" s="3"/>
      <c r="R182" s="3"/>
      <c r="S182" s="3"/>
      <c r="T182" s="3"/>
      <c r="U182" s="8"/>
      <c r="V182" s="9"/>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row>
    <row r="183" spans="4:86">
      <c r="D183" s="3"/>
      <c r="E183" s="3"/>
      <c r="F183" s="3"/>
      <c r="G183" s="3"/>
      <c r="H183" s="3"/>
      <c r="I183" s="3"/>
      <c r="J183" s="3"/>
      <c r="K183" s="3"/>
      <c r="L183" s="3"/>
      <c r="M183" s="3"/>
      <c r="N183" s="3"/>
      <c r="O183" s="3"/>
      <c r="P183" s="3"/>
      <c r="Q183" s="3"/>
      <c r="R183" s="3"/>
      <c r="S183" s="3"/>
      <c r="T183" s="3"/>
      <c r="U183" s="8"/>
      <c r="V183" s="9"/>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row>
    <row r="184" spans="4:86">
      <c r="D184" s="3"/>
      <c r="E184" s="3"/>
      <c r="F184" s="3"/>
      <c r="G184" s="3"/>
      <c r="H184" s="3"/>
      <c r="I184" s="3"/>
      <c r="J184" s="3"/>
      <c r="K184" s="3"/>
      <c r="L184" s="3"/>
      <c r="M184" s="3"/>
      <c r="N184" s="3"/>
      <c r="O184" s="3"/>
      <c r="P184" s="3"/>
      <c r="Q184" s="3"/>
      <c r="R184" s="3"/>
      <c r="S184" s="3"/>
      <c r="T184" s="3"/>
      <c r="U184" s="8"/>
      <c r="V184" s="9"/>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row>
    <row r="185" spans="4:86">
      <c r="D185" s="3"/>
      <c r="E185" s="3"/>
      <c r="F185" s="3"/>
      <c r="G185" s="3"/>
      <c r="H185" s="3"/>
      <c r="I185" s="3"/>
      <c r="J185" s="3"/>
      <c r="K185" s="3"/>
      <c r="L185" s="3"/>
      <c r="M185" s="3"/>
      <c r="N185" s="3"/>
      <c r="O185" s="3"/>
      <c r="P185" s="3"/>
      <c r="Q185" s="3"/>
      <c r="R185" s="3"/>
      <c r="S185" s="3"/>
      <c r="T185" s="3"/>
      <c r="U185" s="8"/>
      <c r="V185" s="9"/>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row>
    <row r="186" spans="4:86">
      <c r="D186" s="3"/>
      <c r="E186" s="3"/>
      <c r="F186" s="3"/>
      <c r="G186" s="3"/>
      <c r="H186" s="3"/>
      <c r="I186" s="3"/>
      <c r="J186" s="3"/>
      <c r="K186" s="3"/>
      <c r="L186" s="3"/>
      <c r="M186" s="3"/>
      <c r="N186" s="3"/>
      <c r="O186" s="3"/>
      <c r="P186" s="3"/>
      <c r="Q186" s="3"/>
      <c r="R186" s="3"/>
      <c r="S186" s="3"/>
      <c r="T186" s="3"/>
      <c r="U186" s="8"/>
      <c r="V186" s="9"/>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row>
    <row r="187" spans="4:86">
      <c r="D187" s="3"/>
      <c r="E187" s="3"/>
      <c r="F187" s="3"/>
      <c r="G187" s="3"/>
      <c r="H187" s="3"/>
      <c r="I187" s="3"/>
      <c r="J187" s="3"/>
      <c r="K187" s="3"/>
      <c r="L187" s="3"/>
      <c r="M187" s="3"/>
      <c r="N187" s="3"/>
      <c r="O187" s="3"/>
      <c r="P187" s="3"/>
      <c r="Q187" s="3"/>
      <c r="R187" s="3"/>
      <c r="S187" s="3"/>
      <c r="T187" s="3"/>
      <c r="U187" s="8"/>
      <c r="V187" s="9"/>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row>
    <row r="188" spans="4:86">
      <c r="D188" s="3"/>
      <c r="E188" s="3"/>
      <c r="F188" s="3"/>
      <c r="G188" s="3"/>
      <c r="H188" s="3"/>
      <c r="I188" s="3"/>
      <c r="J188" s="3"/>
      <c r="K188" s="3"/>
      <c r="L188" s="3"/>
      <c r="M188" s="3"/>
      <c r="N188" s="3"/>
      <c r="O188" s="3"/>
      <c r="P188" s="3"/>
      <c r="Q188" s="3"/>
      <c r="R188" s="3"/>
      <c r="S188" s="3"/>
      <c r="T188" s="3"/>
      <c r="U188" s="8"/>
      <c r="V188" s="9"/>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row>
    <row r="189" spans="4:86">
      <c r="D189" s="3"/>
      <c r="E189" s="3"/>
      <c r="F189" s="3"/>
      <c r="G189" s="3"/>
      <c r="H189" s="3"/>
      <c r="I189" s="3"/>
      <c r="J189" s="3"/>
      <c r="K189" s="3"/>
      <c r="L189" s="3"/>
      <c r="M189" s="3"/>
      <c r="N189" s="3"/>
      <c r="O189" s="3"/>
      <c r="P189" s="3"/>
      <c r="Q189" s="3"/>
      <c r="R189" s="3"/>
      <c r="S189" s="3"/>
      <c r="T189" s="3"/>
      <c r="U189" s="8"/>
      <c r="V189" s="9"/>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row>
    <row r="190" spans="4:86">
      <c r="D190" s="3"/>
      <c r="E190" s="3"/>
      <c r="F190" s="3"/>
      <c r="G190" s="3"/>
      <c r="H190" s="3"/>
      <c r="I190" s="3"/>
      <c r="J190" s="3"/>
      <c r="K190" s="3"/>
      <c r="L190" s="3"/>
      <c r="M190" s="3"/>
      <c r="N190" s="3"/>
      <c r="O190" s="3"/>
      <c r="P190" s="3"/>
      <c r="Q190" s="3"/>
      <c r="R190" s="3"/>
      <c r="S190" s="3"/>
      <c r="T190" s="3"/>
      <c r="U190" s="8"/>
      <c r="V190" s="9"/>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row>
    <row r="191" spans="4:86">
      <c r="D191" s="3"/>
      <c r="E191" s="3"/>
      <c r="F191" s="3"/>
      <c r="G191" s="3"/>
      <c r="H191" s="3"/>
      <c r="I191" s="3"/>
      <c r="J191" s="3"/>
      <c r="K191" s="3"/>
      <c r="L191" s="3"/>
      <c r="M191" s="3"/>
      <c r="N191" s="3"/>
      <c r="O191" s="3"/>
      <c r="P191" s="3"/>
      <c r="Q191" s="3"/>
      <c r="R191" s="3"/>
      <c r="S191" s="3"/>
      <c r="T191" s="3"/>
      <c r="U191" s="8"/>
      <c r="V191" s="9"/>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row>
    <row r="192" spans="4:86">
      <c r="D192" s="3"/>
      <c r="E192" s="3"/>
      <c r="F192" s="3"/>
      <c r="G192" s="3"/>
      <c r="H192" s="3"/>
      <c r="I192" s="3"/>
      <c r="J192" s="3"/>
      <c r="K192" s="3"/>
      <c r="L192" s="3"/>
      <c r="M192" s="3"/>
      <c r="N192" s="3"/>
      <c r="O192" s="3"/>
      <c r="P192" s="3"/>
      <c r="Q192" s="3"/>
      <c r="R192" s="3"/>
      <c r="S192" s="3"/>
      <c r="T192" s="3"/>
      <c r="U192" s="8"/>
      <c r="V192" s="9"/>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row>
    <row r="193" spans="4:86">
      <c r="D193" s="3"/>
      <c r="E193" s="3"/>
      <c r="F193" s="3"/>
      <c r="G193" s="3"/>
      <c r="H193" s="3"/>
      <c r="I193" s="3"/>
      <c r="J193" s="3"/>
      <c r="K193" s="3"/>
      <c r="L193" s="3"/>
      <c r="M193" s="3"/>
      <c r="N193" s="3"/>
      <c r="O193" s="3"/>
      <c r="P193" s="3"/>
      <c r="Q193" s="3"/>
      <c r="R193" s="3"/>
      <c r="S193" s="3"/>
      <c r="T193" s="3"/>
      <c r="U193" s="8"/>
      <c r="V193" s="9"/>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row>
    <row r="194" spans="4:86">
      <c r="D194" s="3"/>
      <c r="E194" s="3"/>
      <c r="F194" s="3"/>
      <c r="G194" s="3"/>
      <c r="H194" s="3"/>
      <c r="I194" s="3"/>
      <c r="J194" s="3"/>
      <c r="K194" s="3"/>
      <c r="L194" s="3"/>
      <c r="M194" s="3"/>
      <c r="N194" s="3"/>
      <c r="O194" s="3"/>
      <c r="P194" s="3"/>
      <c r="Q194" s="3"/>
      <c r="R194" s="3"/>
      <c r="S194" s="3"/>
      <c r="T194" s="3"/>
      <c r="U194" s="8"/>
      <c r="V194" s="9"/>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row>
    <row r="195" spans="4:86">
      <c r="D195" s="3"/>
      <c r="E195" s="3"/>
      <c r="F195" s="3"/>
      <c r="G195" s="3"/>
      <c r="H195" s="3"/>
      <c r="I195" s="3"/>
      <c r="J195" s="3"/>
      <c r="K195" s="3"/>
      <c r="L195" s="3"/>
      <c r="M195" s="3"/>
      <c r="N195" s="3"/>
      <c r="O195" s="3"/>
      <c r="P195" s="3"/>
      <c r="Q195" s="3"/>
      <c r="R195" s="3"/>
      <c r="S195" s="3"/>
      <c r="T195" s="3"/>
      <c r="U195" s="8"/>
      <c r="V195" s="9"/>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row>
    <row r="196" spans="4:86">
      <c r="D196" s="3"/>
      <c r="E196" s="3"/>
      <c r="F196" s="3"/>
      <c r="G196" s="3"/>
      <c r="H196" s="3"/>
      <c r="I196" s="3"/>
      <c r="J196" s="3"/>
      <c r="K196" s="3"/>
      <c r="L196" s="3"/>
      <c r="M196" s="3"/>
      <c r="N196" s="3"/>
      <c r="O196" s="3"/>
      <c r="P196" s="3"/>
      <c r="Q196" s="3"/>
      <c r="R196" s="3"/>
      <c r="S196" s="3"/>
      <c r="T196" s="3"/>
      <c r="U196" s="8"/>
      <c r="V196" s="9"/>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row>
    <row r="197" spans="4:86">
      <c r="D197" s="3"/>
      <c r="E197" s="3"/>
      <c r="F197" s="3"/>
      <c r="G197" s="3"/>
      <c r="H197" s="3"/>
      <c r="I197" s="3"/>
      <c r="J197" s="3"/>
      <c r="K197" s="3"/>
      <c r="L197" s="3"/>
      <c r="M197" s="3"/>
      <c r="N197" s="3"/>
      <c r="O197" s="3"/>
      <c r="P197" s="3"/>
      <c r="Q197" s="3"/>
      <c r="R197" s="3"/>
      <c r="S197" s="3"/>
      <c r="T197" s="3"/>
      <c r="U197" s="8"/>
      <c r="V197" s="9"/>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row>
    <row r="198" spans="4:86">
      <c r="D198" s="3"/>
      <c r="E198" s="3"/>
      <c r="F198" s="3"/>
      <c r="G198" s="3"/>
      <c r="H198" s="3"/>
      <c r="I198" s="3"/>
      <c r="J198" s="3"/>
      <c r="K198" s="3"/>
      <c r="L198" s="3"/>
      <c r="M198" s="3"/>
      <c r="N198" s="3"/>
      <c r="O198" s="3"/>
      <c r="P198" s="3"/>
      <c r="Q198" s="3"/>
      <c r="R198" s="3"/>
      <c r="S198" s="3"/>
      <c r="T198" s="3"/>
      <c r="U198" s="8"/>
      <c r="V198" s="9"/>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row>
    <row r="199" spans="4:86">
      <c r="D199" s="3"/>
      <c r="E199" s="3"/>
      <c r="F199" s="3"/>
      <c r="G199" s="3"/>
      <c r="H199" s="3"/>
      <c r="I199" s="3"/>
      <c r="J199" s="3"/>
      <c r="K199" s="3"/>
      <c r="L199" s="3"/>
      <c r="M199" s="3"/>
      <c r="N199" s="3"/>
      <c r="O199" s="3"/>
      <c r="P199" s="3"/>
      <c r="Q199" s="3"/>
      <c r="R199" s="3"/>
      <c r="S199" s="3"/>
      <c r="T199" s="3"/>
      <c r="U199" s="8"/>
      <c r="V199" s="9"/>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row>
    <row r="200" spans="4:86">
      <c r="D200" s="3"/>
      <c r="E200" s="3"/>
      <c r="F200" s="3"/>
      <c r="G200" s="3"/>
      <c r="H200" s="3"/>
      <c r="I200" s="3"/>
      <c r="J200" s="3"/>
      <c r="K200" s="3"/>
      <c r="L200" s="3"/>
      <c r="M200" s="3"/>
      <c r="N200" s="3"/>
      <c r="O200" s="3"/>
      <c r="P200" s="3"/>
      <c r="Q200" s="3"/>
      <c r="R200" s="3"/>
      <c r="S200" s="3"/>
      <c r="T200" s="3"/>
      <c r="U200" s="8"/>
      <c r="V200" s="9"/>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row>
    <row r="201" spans="4:86">
      <c r="D201" s="3"/>
      <c r="E201" s="3"/>
      <c r="F201" s="3"/>
      <c r="G201" s="3"/>
      <c r="H201" s="3"/>
      <c r="I201" s="3"/>
      <c r="J201" s="3"/>
      <c r="K201" s="3"/>
      <c r="L201" s="3"/>
      <c r="M201" s="3"/>
      <c r="N201" s="3"/>
      <c r="O201" s="3"/>
      <c r="P201" s="3"/>
      <c r="Q201" s="3"/>
      <c r="R201" s="3"/>
      <c r="S201" s="3"/>
      <c r="T201" s="3"/>
      <c r="U201" s="8"/>
      <c r="V201" s="9"/>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row>
    <row r="202" spans="4:86">
      <c r="D202" s="3"/>
      <c r="E202" s="3"/>
      <c r="F202" s="3"/>
      <c r="G202" s="3"/>
      <c r="H202" s="3"/>
      <c r="I202" s="3"/>
      <c r="J202" s="3"/>
      <c r="K202" s="3"/>
      <c r="L202" s="3"/>
      <c r="M202" s="3"/>
      <c r="N202" s="3"/>
      <c r="O202" s="3"/>
      <c r="P202" s="3"/>
      <c r="Q202" s="3"/>
      <c r="R202" s="3"/>
      <c r="S202" s="3"/>
      <c r="T202" s="3"/>
      <c r="U202" s="8"/>
      <c r="V202" s="9"/>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row>
    <row r="203" spans="4:86">
      <c r="D203" s="3"/>
      <c r="E203" s="3"/>
      <c r="F203" s="3"/>
      <c r="G203" s="3"/>
      <c r="H203" s="3"/>
      <c r="I203" s="3"/>
      <c r="J203" s="3"/>
      <c r="K203" s="3"/>
      <c r="L203" s="3"/>
      <c r="M203" s="3"/>
      <c r="N203" s="3"/>
      <c r="O203" s="3"/>
      <c r="P203" s="3"/>
      <c r="Q203" s="3"/>
      <c r="R203" s="3"/>
      <c r="S203" s="3"/>
      <c r="T203" s="3"/>
      <c r="U203" s="8"/>
      <c r="V203" s="9"/>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row>
    <row r="204" spans="4:86">
      <c r="D204" s="3"/>
      <c r="E204" s="3"/>
      <c r="F204" s="3"/>
      <c r="G204" s="3"/>
      <c r="H204" s="3"/>
      <c r="I204" s="3"/>
      <c r="J204" s="3"/>
      <c r="K204" s="3"/>
      <c r="L204" s="3"/>
      <c r="M204" s="3"/>
      <c r="N204" s="3"/>
      <c r="O204" s="3"/>
      <c r="P204" s="3"/>
      <c r="Q204" s="3"/>
      <c r="R204" s="3"/>
      <c r="S204" s="3"/>
      <c r="T204" s="3"/>
      <c r="U204" s="8"/>
      <c r="V204" s="9"/>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row>
    <row r="205" spans="4:86">
      <c r="D205" s="3"/>
      <c r="E205" s="3"/>
      <c r="F205" s="3"/>
      <c r="G205" s="3"/>
      <c r="H205" s="3"/>
      <c r="I205" s="3"/>
      <c r="J205" s="3"/>
      <c r="K205" s="3"/>
      <c r="L205" s="3"/>
      <c r="M205" s="3"/>
      <c r="N205" s="3"/>
      <c r="O205" s="3"/>
      <c r="P205" s="3"/>
      <c r="Q205" s="3"/>
      <c r="R205" s="3"/>
      <c r="S205" s="3"/>
      <c r="T205" s="3"/>
      <c r="U205" s="8"/>
      <c r="V205" s="9"/>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row>
    <row r="206" spans="4:86">
      <c r="D206" s="3"/>
      <c r="E206" s="3"/>
      <c r="F206" s="3"/>
      <c r="G206" s="3"/>
      <c r="H206" s="3"/>
      <c r="I206" s="3"/>
      <c r="J206" s="3"/>
      <c r="K206" s="3"/>
      <c r="L206" s="3"/>
      <c r="M206" s="3"/>
      <c r="N206" s="3"/>
      <c r="O206" s="3"/>
      <c r="P206" s="3"/>
      <c r="Q206" s="3"/>
      <c r="R206" s="3"/>
      <c r="S206" s="3"/>
      <c r="T206" s="3"/>
      <c r="U206" s="8"/>
      <c r="V206" s="9"/>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row>
    <row r="207" spans="4:86">
      <c r="D207" s="3"/>
      <c r="E207" s="3"/>
      <c r="F207" s="3"/>
      <c r="G207" s="3"/>
      <c r="H207" s="3"/>
      <c r="I207" s="3"/>
      <c r="J207" s="3"/>
      <c r="K207" s="3"/>
      <c r="L207" s="3"/>
      <c r="M207" s="3"/>
      <c r="N207" s="3"/>
      <c r="O207" s="3"/>
      <c r="P207" s="3"/>
      <c r="Q207" s="3"/>
      <c r="R207" s="3"/>
      <c r="S207" s="3"/>
      <c r="T207" s="3"/>
      <c r="U207" s="8"/>
      <c r="V207" s="9"/>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row>
    <row r="208" spans="4:86">
      <c r="D208" s="3"/>
      <c r="E208" s="3"/>
      <c r="F208" s="3"/>
      <c r="G208" s="3"/>
      <c r="H208" s="3"/>
      <c r="I208" s="3"/>
      <c r="J208" s="3"/>
      <c r="K208" s="3"/>
      <c r="L208" s="3"/>
      <c r="M208" s="3"/>
      <c r="N208" s="3"/>
      <c r="O208" s="3"/>
      <c r="P208" s="3"/>
      <c r="Q208" s="3"/>
      <c r="R208" s="3"/>
      <c r="S208" s="3"/>
      <c r="T208" s="3"/>
      <c r="U208" s="8"/>
      <c r="V208" s="9"/>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row>
    <row r="209" spans="4:86">
      <c r="D209" s="3"/>
      <c r="E209" s="3"/>
      <c r="F209" s="3"/>
      <c r="G209" s="3"/>
      <c r="H209" s="3"/>
      <c r="I209" s="3"/>
      <c r="J209" s="3"/>
      <c r="K209" s="3"/>
      <c r="L209" s="3"/>
      <c r="M209" s="3"/>
      <c r="N209" s="3"/>
      <c r="O209" s="3"/>
      <c r="P209" s="3"/>
      <c r="Q209" s="3"/>
      <c r="R209" s="3"/>
      <c r="S209" s="3"/>
      <c r="T209" s="3"/>
      <c r="U209" s="8"/>
      <c r="V209" s="9"/>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row>
    <row r="210" spans="4:86">
      <c r="D210" s="3"/>
      <c r="E210" s="3"/>
      <c r="F210" s="3"/>
      <c r="G210" s="3"/>
      <c r="H210" s="3"/>
      <c r="I210" s="3"/>
      <c r="J210" s="3"/>
      <c r="K210" s="3"/>
      <c r="L210" s="3"/>
      <c r="M210" s="3"/>
      <c r="N210" s="3"/>
      <c r="O210" s="3"/>
      <c r="P210" s="3"/>
      <c r="Q210" s="3"/>
      <c r="R210" s="3"/>
      <c r="S210" s="3"/>
      <c r="T210" s="3"/>
      <c r="U210" s="8"/>
      <c r="V210" s="9"/>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row>
    <row r="211" spans="4:86">
      <c r="D211" s="3"/>
      <c r="E211" s="3"/>
      <c r="F211" s="3"/>
      <c r="G211" s="3"/>
      <c r="H211" s="3"/>
      <c r="I211" s="3"/>
      <c r="J211" s="3"/>
      <c r="K211" s="3"/>
      <c r="L211" s="3"/>
      <c r="M211" s="3"/>
      <c r="N211" s="3"/>
      <c r="O211" s="3"/>
      <c r="P211" s="3"/>
      <c r="Q211" s="3"/>
      <c r="R211" s="3"/>
      <c r="S211" s="3"/>
      <c r="T211" s="3"/>
      <c r="U211" s="8"/>
      <c r="V211" s="9"/>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row>
    <row r="212" spans="4:86">
      <c r="D212" s="3"/>
      <c r="E212" s="3"/>
      <c r="F212" s="3"/>
      <c r="G212" s="3"/>
      <c r="H212" s="3"/>
      <c r="I212" s="3"/>
      <c r="J212" s="3"/>
      <c r="K212" s="3"/>
      <c r="L212" s="3"/>
      <c r="M212" s="3"/>
      <c r="N212" s="3"/>
      <c r="O212" s="3"/>
      <c r="P212" s="3"/>
      <c r="Q212" s="3"/>
      <c r="R212" s="3"/>
      <c r="S212" s="3"/>
      <c r="T212" s="3"/>
      <c r="U212" s="8"/>
      <c r="V212" s="9"/>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row>
    <row r="213" spans="4:86">
      <c r="D213" s="3"/>
      <c r="E213" s="3"/>
      <c r="F213" s="3"/>
      <c r="G213" s="3"/>
      <c r="H213" s="3"/>
      <c r="I213" s="3"/>
      <c r="J213" s="3"/>
      <c r="K213" s="3"/>
      <c r="L213" s="3"/>
      <c r="M213" s="3"/>
      <c r="N213" s="3"/>
      <c r="O213" s="3"/>
      <c r="P213" s="3"/>
      <c r="Q213" s="3"/>
      <c r="R213" s="3"/>
      <c r="S213" s="3"/>
      <c r="T213" s="3"/>
      <c r="U213" s="8"/>
      <c r="V213" s="9"/>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row>
    <row r="214" spans="4:86">
      <c r="D214" s="3"/>
      <c r="E214" s="3"/>
      <c r="F214" s="3"/>
      <c r="G214" s="3"/>
      <c r="H214" s="3"/>
      <c r="I214" s="3"/>
      <c r="J214" s="3"/>
      <c r="K214" s="3"/>
      <c r="L214" s="3"/>
      <c r="M214" s="3"/>
      <c r="N214" s="3"/>
      <c r="O214" s="3"/>
      <c r="P214" s="3"/>
      <c r="Q214" s="3"/>
      <c r="R214" s="3"/>
      <c r="S214" s="3"/>
      <c r="T214" s="3"/>
      <c r="U214" s="8"/>
      <c r="V214" s="9"/>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row>
    <row r="215" spans="4:86">
      <c r="D215" s="3"/>
      <c r="E215" s="3"/>
      <c r="F215" s="3"/>
      <c r="G215" s="3"/>
      <c r="H215" s="3"/>
      <c r="I215" s="3"/>
      <c r="J215" s="3"/>
      <c r="K215" s="3"/>
      <c r="L215" s="3"/>
      <c r="M215" s="3"/>
      <c r="N215" s="3"/>
      <c r="O215" s="3"/>
      <c r="P215" s="3"/>
      <c r="Q215" s="3"/>
      <c r="R215" s="3"/>
      <c r="S215" s="3"/>
      <c r="T215" s="3"/>
      <c r="U215" s="8"/>
      <c r="V215" s="9"/>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row>
    <row r="216" spans="4:86">
      <c r="D216" s="3"/>
      <c r="E216" s="3"/>
      <c r="F216" s="3"/>
      <c r="G216" s="3"/>
      <c r="H216" s="3"/>
      <c r="I216" s="3"/>
      <c r="J216" s="3"/>
      <c r="K216" s="3"/>
      <c r="L216" s="3"/>
      <c r="M216" s="3"/>
      <c r="N216" s="3"/>
      <c r="O216" s="3"/>
      <c r="P216" s="3"/>
      <c r="Q216" s="3"/>
      <c r="R216" s="3"/>
      <c r="S216" s="3"/>
      <c r="T216" s="3"/>
      <c r="U216" s="8"/>
      <c r="V216" s="9"/>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row>
    <row r="217" spans="4:86">
      <c r="D217" s="3"/>
      <c r="E217" s="3"/>
      <c r="F217" s="3"/>
      <c r="G217" s="3"/>
      <c r="H217" s="3"/>
      <c r="I217" s="3"/>
      <c r="J217" s="3"/>
      <c r="K217" s="3"/>
      <c r="L217" s="3"/>
      <c r="M217" s="3"/>
      <c r="N217" s="3"/>
      <c r="O217" s="3"/>
      <c r="P217" s="3"/>
      <c r="Q217" s="3"/>
      <c r="R217" s="3"/>
      <c r="S217" s="3"/>
      <c r="T217" s="3"/>
      <c r="U217" s="8"/>
      <c r="V217" s="9"/>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row>
    <row r="218" spans="4:86">
      <c r="D218" s="3"/>
      <c r="E218" s="3"/>
      <c r="F218" s="3"/>
      <c r="G218" s="3"/>
      <c r="H218" s="3"/>
      <c r="I218" s="3"/>
      <c r="J218" s="3"/>
      <c r="K218" s="3"/>
      <c r="L218" s="3"/>
      <c r="M218" s="3"/>
      <c r="N218" s="3"/>
      <c r="O218" s="3"/>
      <c r="P218" s="3"/>
      <c r="Q218" s="3"/>
      <c r="R218" s="3"/>
      <c r="S218" s="3"/>
      <c r="T218" s="3"/>
      <c r="U218" s="8"/>
      <c r="V218" s="9"/>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row>
    <row r="219" spans="4:86">
      <c r="D219" s="3"/>
      <c r="E219" s="3"/>
      <c r="F219" s="3"/>
      <c r="G219" s="3"/>
      <c r="H219" s="3"/>
      <c r="I219" s="3"/>
      <c r="J219" s="3"/>
      <c r="K219" s="3"/>
      <c r="L219" s="3"/>
      <c r="M219" s="3"/>
      <c r="N219" s="3"/>
      <c r="O219" s="3"/>
      <c r="P219" s="3"/>
      <c r="Q219" s="3"/>
      <c r="R219" s="3"/>
      <c r="S219" s="3"/>
      <c r="T219" s="3"/>
      <c r="U219" s="8"/>
      <c r="V219" s="9"/>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row>
    <row r="220" spans="4:86">
      <c r="D220" s="3"/>
      <c r="E220" s="3"/>
      <c r="F220" s="3"/>
      <c r="G220" s="3"/>
      <c r="H220" s="3"/>
      <c r="I220" s="3"/>
      <c r="J220" s="3"/>
      <c r="K220" s="3"/>
      <c r="L220" s="3"/>
      <c r="M220" s="3"/>
      <c r="N220" s="3"/>
      <c r="O220" s="3"/>
      <c r="P220" s="3"/>
      <c r="Q220" s="3"/>
      <c r="R220" s="3"/>
      <c r="S220" s="3"/>
      <c r="T220" s="3"/>
      <c r="U220" s="8"/>
      <c r="V220" s="9"/>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row>
    <row r="221" spans="4:86">
      <c r="D221" s="3"/>
      <c r="E221" s="3"/>
      <c r="F221" s="3"/>
      <c r="G221" s="3"/>
      <c r="H221" s="3"/>
      <c r="I221" s="3"/>
      <c r="J221" s="3"/>
      <c r="K221" s="3"/>
      <c r="L221" s="3"/>
      <c r="M221" s="3"/>
      <c r="N221" s="3"/>
      <c r="O221" s="3"/>
      <c r="P221" s="3"/>
      <c r="Q221" s="3"/>
      <c r="R221" s="3"/>
      <c r="S221" s="3"/>
      <c r="T221" s="3"/>
      <c r="U221" s="8"/>
      <c r="V221" s="9"/>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row>
    <row r="222" spans="4:86">
      <c r="D222" s="3"/>
      <c r="E222" s="3"/>
      <c r="F222" s="3"/>
      <c r="G222" s="3"/>
      <c r="H222" s="3"/>
      <c r="I222" s="3"/>
      <c r="J222" s="3"/>
      <c r="K222" s="3"/>
      <c r="L222" s="3"/>
      <c r="M222" s="3"/>
      <c r="N222" s="3"/>
      <c r="O222" s="3"/>
      <c r="P222" s="3"/>
      <c r="Q222" s="3"/>
      <c r="R222" s="3"/>
      <c r="S222" s="3"/>
      <c r="T222" s="3"/>
      <c r="U222" s="8"/>
      <c r="V222" s="9"/>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row>
    <row r="223" spans="4:86">
      <c r="D223" s="3"/>
      <c r="E223" s="3"/>
      <c r="F223" s="3"/>
      <c r="G223" s="3"/>
      <c r="H223" s="3"/>
      <c r="I223" s="3"/>
      <c r="J223" s="3"/>
      <c r="K223" s="3"/>
      <c r="L223" s="3"/>
      <c r="M223" s="3"/>
      <c r="N223" s="3"/>
      <c r="O223" s="3"/>
      <c r="P223" s="3"/>
      <c r="Q223" s="3"/>
      <c r="R223" s="3"/>
      <c r="S223" s="3"/>
      <c r="T223" s="3"/>
      <c r="U223" s="8"/>
      <c r="V223" s="9"/>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row>
    <row r="224" spans="4:86">
      <c r="D224" s="3"/>
      <c r="E224" s="3"/>
      <c r="F224" s="3"/>
      <c r="G224" s="3"/>
      <c r="H224" s="3"/>
      <c r="I224" s="3"/>
      <c r="J224" s="3"/>
      <c r="K224" s="3"/>
      <c r="L224" s="3"/>
      <c r="M224" s="3"/>
      <c r="N224" s="3"/>
      <c r="O224" s="3"/>
      <c r="P224" s="3"/>
      <c r="Q224" s="3"/>
      <c r="R224" s="3"/>
      <c r="S224" s="3"/>
      <c r="T224" s="3"/>
      <c r="U224" s="8"/>
      <c r="V224" s="9"/>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row>
    <row r="225" spans="4:86">
      <c r="D225" s="3"/>
      <c r="E225" s="3"/>
      <c r="F225" s="3"/>
      <c r="G225" s="3"/>
      <c r="H225" s="3"/>
      <c r="I225" s="3"/>
      <c r="J225" s="3"/>
      <c r="K225" s="3"/>
      <c r="L225" s="3"/>
      <c r="M225" s="3"/>
      <c r="N225" s="3"/>
      <c r="O225" s="3"/>
      <c r="P225" s="3"/>
      <c r="Q225" s="3"/>
      <c r="R225" s="3"/>
      <c r="S225" s="3"/>
      <c r="T225" s="3"/>
      <c r="U225" s="8"/>
      <c r="V225" s="9"/>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row>
    <row r="226" spans="4:86">
      <c r="D226" s="3"/>
      <c r="E226" s="3"/>
      <c r="F226" s="3"/>
      <c r="G226" s="3"/>
      <c r="H226" s="3"/>
      <c r="I226" s="3"/>
      <c r="J226" s="3"/>
      <c r="K226" s="3"/>
      <c r="L226" s="3"/>
      <c r="M226" s="3"/>
      <c r="N226" s="3"/>
      <c r="O226" s="3"/>
      <c r="P226" s="3"/>
      <c r="Q226" s="3"/>
      <c r="R226" s="3"/>
      <c r="S226" s="3"/>
      <c r="T226" s="3"/>
      <c r="U226" s="8"/>
      <c r="V226" s="9"/>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row>
    <row r="227" spans="4:86">
      <c r="D227" s="3"/>
      <c r="E227" s="3"/>
      <c r="F227" s="3"/>
      <c r="G227" s="3"/>
      <c r="H227" s="3"/>
      <c r="I227" s="3"/>
      <c r="J227" s="3"/>
      <c r="K227" s="3"/>
      <c r="L227" s="3"/>
      <c r="M227" s="3"/>
      <c r="N227" s="3"/>
      <c r="O227" s="3"/>
      <c r="P227" s="3"/>
      <c r="Q227" s="3"/>
      <c r="R227" s="3"/>
      <c r="S227" s="3"/>
      <c r="T227" s="3"/>
      <c r="U227" s="8"/>
      <c r="V227" s="9"/>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row>
    <row r="228" spans="4:86">
      <c r="D228" s="3"/>
      <c r="E228" s="3"/>
      <c r="F228" s="3"/>
      <c r="G228" s="3"/>
      <c r="H228" s="3"/>
      <c r="I228" s="3"/>
      <c r="J228" s="3"/>
      <c r="K228" s="3"/>
      <c r="L228" s="3"/>
      <c r="M228" s="3"/>
      <c r="N228" s="3"/>
      <c r="O228" s="3"/>
      <c r="P228" s="3"/>
      <c r="Q228" s="3"/>
      <c r="R228" s="3"/>
      <c r="S228" s="3"/>
      <c r="T228" s="3"/>
      <c r="U228" s="8"/>
      <c r="V228" s="9"/>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row>
    <row r="229" spans="4:86">
      <c r="D229" s="3"/>
      <c r="E229" s="3"/>
      <c r="F229" s="3"/>
      <c r="G229" s="3"/>
      <c r="H229" s="3"/>
      <c r="I229" s="3"/>
      <c r="J229" s="3"/>
      <c r="K229" s="3"/>
      <c r="L229" s="3"/>
      <c r="M229" s="3"/>
      <c r="N229" s="3"/>
      <c r="O229" s="3"/>
      <c r="P229" s="3"/>
      <c r="Q229" s="3"/>
      <c r="R229" s="3"/>
      <c r="S229" s="3"/>
      <c r="T229" s="3"/>
      <c r="U229" s="8"/>
      <c r="V229" s="9"/>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row>
    <row r="230" spans="4:86">
      <c r="D230" s="3"/>
      <c r="E230" s="3"/>
      <c r="F230" s="3"/>
      <c r="G230" s="3"/>
      <c r="H230" s="3"/>
      <c r="I230" s="3"/>
      <c r="J230" s="3"/>
      <c r="K230" s="3"/>
      <c r="L230" s="3"/>
      <c r="M230" s="3"/>
      <c r="N230" s="3"/>
      <c r="O230" s="3"/>
      <c r="P230" s="3"/>
      <c r="Q230" s="3"/>
      <c r="R230" s="3"/>
      <c r="S230" s="3"/>
      <c r="T230" s="3"/>
      <c r="U230" s="8"/>
      <c r="V230" s="9"/>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row>
    <row r="231" spans="4:86">
      <c r="D231" s="3"/>
      <c r="E231" s="3"/>
      <c r="F231" s="3"/>
      <c r="G231" s="3"/>
      <c r="H231" s="3"/>
      <c r="I231" s="3"/>
      <c r="J231" s="3"/>
      <c r="K231" s="3"/>
      <c r="L231" s="3"/>
      <c r="M231" s="3"/>
      <c r="N231" s="3"/>
      <c r="O231" s="3"/>
      <c r="P231" s="3"/>
      <c r="Q231" s="3"/>
      <c r="R231" s="3"/>
      <c r="S231" s="3"/>
      <c r="T231" s="3"/>
      <c r="U231" s="8"/>
      <c r="V231" s="9"/>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row>
    <row r="232" spans="4:86">
      <c r="D232" s="3"/>
      <c r="E232" s="3"/>
      <c r="F232" s="3"/>
      <c r="G232" s="3"/>
      <c r="H232" s="3"/>
      <c r="I232" s="3"/>
      <c r="J232" s="3"/>
      <c r="K232" s="3"/>
      <c r="L232" s="3"/>
      <c r="M232" s="3"/>
      <c r="N232" s="3"/>
      <c r="O232" s="3"/>
      <c r="P232" s="3"/>
      <c r="Q232" s="3"/>
      <c r="R232" s="3"/>
      <c r="S232" s="3"/>
      <c r="T232" s="3"/>
      <c r="U232" s="8"/>
      <c r="V232" s="9"/>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row>
    <row r="233" spans="4:86">
      <c r="D233" s="3"/>
      <c r="E233" s="3"/>
      <c r="F233" s="3"/>
      <c r="G233" s="3"/>
      <c r="H233" s="3"/>
      <c r="I233" s="3"/>
      <c r="J233" s="3"/>
      <c r="K233" s="3"/>
      <c r="L233" s="3"/>
      <c r="M233" s="3"/>
      <c r="N233" s="3"/>
      <c r="O233" s="3"/>
      <c r="P233" s="3"/>
      <c r="Q233" s="3"/>
      <c r="R233" s="3"/>
      <c r="S233" s="3"/>
      <c r="T233" s="3"/>
      <c r="U233" s="8"/>
      <c r="V233" s="9"/>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row>
    <row r="234" spans="4:86">
      <c r="D234" s="3"/>
      <c r="E234" s="3"/>
      <c r="F234" s="3"/>
      <c r="G234" s="3"/>
      <c r="H234" s="3"/>
      <c r="I234" s="3"/>
      <c r="J234" s="3"/>
      <c r="K234" s="3"/>
      <c r="L234" s="3"/>
      <c r="M234" s="3"/>
      <c r="N234" s="3"/>
      <c r="O234" s="3"/>
      <c r="P234" s="3"/>
      <c r="Q234" s="3"/>
      <c r="R234" s="3"/>
      <c r="S234" s="3"/>
      <c r="T234" s="3"/>
      <c r="U234" s="8"/>
      <c r="V234" s="9"/>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row>
    <row r="235" spans="4:86">
      <c r="D235" s="3"/>
      <c r="E235" s="3"/>
      <c r="F235" s="3"/>
      <c r="G235" s="3"/>
      <c r="H235" s="3"/>
      <c r="I235" s="3"/>
      <c r="J235" s="3"/>
      <c r="K235" s="3"/>
      <c r="L235" s="3"/>
      <c r="M235" s="3"/>
      <c r="N235" s="3"/>
      <c r="O235" s="3"/>
      <c r="P235" s="3"/>
      <c r="Q235" s="3"/>
      <c r="R235" s="3"/>
      <c r="S235" s="3"/>
      <c r="T235" s="3"/>
      <c r="U235" s="8"/>
      <c r="V235" s="9"/>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row>
    <row r="236" spans="4:86">
      <c r="D236" s="3"/>
      <c r="E236" s="3"/>
      <c r="F236" s="3"/>
      <c r="G236" s="3"/>
      <c r="H236" s="3"/>
      <c r="I236" s="3"/>
      <c r="J236" s="3"/>
      <c r="K236" s="3"/>
      <c r="L236" s="3"/>
      <c r="M236" s="3"/>
      <c r="N236" s="3"/>
      <c r="O236" s="3"/>
      <c r="P236" s="3"/>
      <c r="Q236" s="3"/>
      <c r="R236" s="3"/>
      <c r="S236" s="3"/>
      <c r="T236" s="3"/>
      <c r="U236" s="8"/>
      <c r="V236" s="9"/>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row>
    <row r="237" spans="4:86">
      <c r="D237" s="3"/>
      <c r="E237" s="3"/>
      <c r="F237" s="3"/>
      <c r="G237" s="3"/>
      <c r="H237" s="3"/>
      <c r="I237" s="3"/>
      <c r="J237" s="3"/>
      <c r="K237" s="3"/>
      <c r="L237" s="3"/>
      <c r="M237" s="3"/>
      <c r="N237" s="3"/>
      <c r="O237" s="3"/>
      <c r="P237" s="3"/>
      <c r="Q237" s="3"/>
      <c r="R237" s="3"/>
      <c r="S237" s="3"/>
      <c r="T237" s="3"/>
      <c r="U237" s="8"/>
      <c r="V237" s="9"/>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row>
    <row r="238" spans="4:86">
      <c r="D238" s="3"/>
      <c r="E238" s="3"/>
      <c r="F238" s="3"/>
      <c r="G238" s="3"/>
      <c r="H238" s="3"/>
      <c r="I238" s="3"/>
      <c r="J238" s="3"/>
      <c r="K238" s="3"/>
      <c r="L238" s="3"/>
      <c r="M238" s="3"/>
      <c r="N238" s="3"/>
      <c r="O238" s="3"/>
      <c r="P238" s="3"/>
      <c r="Q238" s="3"/>
      <c r="R238" s="3"/>
      <c r="S238" s="3"/>
      <c r="T238" s="3"/>
      <c r="U238" s="8"/>
      <c r="V238" s="9"/>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row>
    <row r="239" spans="4:86">
      <c r="D239" s="3"/>
      <c r="E239" s="3"/>
      <c r="F239" s="3"/>
      <c r="G239" s="3"/>
      <c r="H239" s="3"/>
      <c r="I239" s="3"/>
      <c r="J239" s="3"/>
      <c r="K239" s="3"/>
      <c r="L239" s="3"/>
      <c r="M239" s="3"/>
      <c r="N239" s="3"/>
      <c r="O239" s="3"/>
      <c r="P239" s="3"/>
      <c r="Q239" s="3"/>
      <c r="R239" s="3"/>
      <c r="S239" s="3"/>
      <c r="T239" s="3"/>
      <c r="U239" s="8"/>
      <c r="V239" s="9"/>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row>
    <row r="240" spans="4:86">
      <c r="D240" s="3"/>
      <c r="E240" s="3"/>
      <c r="F240" s="3"/>
      <c r="G240" s="3"/>
      <c r="H240" s="3"/>
      <c r="I240" s="3"/>
      <c r="J240" s="3"/>
      <c r="K240" s="3"/>
      <c r="L240" s="3"/>
      <c r="M240" s="3"/>
      <c r="N240" s="3"/>
      <c r="O240" s="3"/>
      <c r="P240" s="3"/>
      <c r="Q240" s="3"/>
      <c r="R240" s="3"/>
      <c r="S240" s="3"/>
      <c r="T240" s="3"/>
      <c r="U240" s="8"/>
      <c r="V240" s="9"/>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row>
    <row r="241" spans="4:86">
      <c r="D241" s="3"/>
      <c r="E241" s="3"/>
      <c r="F241" s="3"/>
      <c r="G241" s="3"/>
      <c r="H241" s="3"/>
      <c r="I241" s="3"/>
      <c r="J241" s="3"/>
      <c r="K241" s="3"/>
      <c r="L241" s="3"/>
      <c r="M241" s="3"/>
      <c r="N241" s="3"/>
      <c r="O241" s="3"/>
      <c r="P241" s="3"/>
      <c r="Q241" s="3"/>
      <c r="R241" s="3"/>
      <c r="S241" s="3"/>
      <c r="T241" s="3"/>
      <c r="U241" s="8"/>
      <c r="V241" s="9"/>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row>
    <row r="242" spans="4:86">
      <c r="D242" s="3"/>
      <c r="E242" s="3"/>
      <c r="F242" s="3"/>
      <c r="G242" s="3"/>
      <c r="H242" s="3"/>
      <c r="I242" s="3"/>
      <c r="J242" s="3"/>
      <c r="K242" s="3"/>
      <c r="L242" s="3"/>
      <c r="M242" s="3"/>
      <c r="N242" s="3"/>
      <c r="O242" s="3"/>
      <c r="P242" s="3"/>
      <c r="Q242" s="3"/>
      <c r="R242" s="3"/>
      <c r="S242" s="3"/>
      <c r="T242" s="3"/>
      <c r="U242" s="8"/>
      <c r="V242" s="9"/>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row>
    <row r="243" spans="4:86">
      <c r="D243" s="3"/>
      <c r="E243" s="3"/>
      <c r="F243" s="3"/>
      <c r="G243" s="3"/>
      <c r="H243" s="3"/>
      <c r="I243" s="3"/>
      <c r="J243" s="3"/>
      <c r="K243" s="3"/>
      <c r="L243" s="3"/>
      <c r="M243" s="3"/>
      <c r="N243" s="3"/>
      <c r="O243" s="3"/>
      <c r="P243" s="3"/>
      <c r="Q243" s="3"/>
      <c r="R243" s="3"/>
      <c r="S243" s="3"/>
      <c r="T243" s="3"/>
      <c r="U243" s="8"/>
      <c r="V243" s="9"/>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row>
    <row r="244" spans="4:86">
      <c r="D244" s="3"/>
      <c r="E244" s="3"/>
      <c r="F244" s="3"/>
      <c r="G244" s="3"/>
      <c r="H244" s="3"/>
      <c r="I244" s="3"/>
      <c r="J244" s="3"/>
      <c r="K244" s="3"/>
      <c r="L244" s="3"/>
      <c r="M244" s="3"/>
      <c r="N244" s="3"/>
      <c r="O244" s="3"/>
      <c r="P244" s="3"/>
      <c r="Q244" s="3"/>
      <c r="R244" s="3"/>
      <c r="S244" s="3"/>
      <c r="T244" s="3"/>
      <c r="U244" s="8"/>
      <c r="V244" s="9"/>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row>
    <row r="245" spans="4:86">
      <c r="D245" s="3"/>
      <c r="E245" s="3"/>
      <c r="F245" s="3"/>
      <c r="G245" s="3"/>
      <c r="H245" s="3"/>
      <c r="I245" s="3"/>
      <c r="J245" s="3"/>
      <c r="K245" s="3"/>
      <c r="L245" s="3"/>
      <c r="M245" s="3"/>
      <c r="N245" s="3"/>
      <c r="O245" s="3"/>
      <c r="P245" s="3"/>
      <c r="Q245" s="3"/>
      <c r="R245" s="3"/>
      <c r="S245" s="3"/>
      <c r="T245" s="3"/>
      <c r="U245" s="8"/>
      <c r="V245" s="9"/>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row>
    <row r="246" spans="4:86">
      <c r="D246" s="3"/>
      <c r="E246" s="3"/>
      <c r="F246" s="3"/>
      <c r="G246" s="3"/>
      <c r="H246" s="3"/>
      <c r="I246" s="3"/>
      <c r="J246" s="3"/>
      <c r="K246" s="3"/>
      <c r="L246" s="3"/>
      <c r="M246" s="3"/>
      <c r="N246" s="3"/>
      <c r="O246" s="3"/>
      <c r="P246" s="3"/>
      <c r="Q246" s="3"/>
      <c r="R246" s="3"/>
      <c r="S246" s="3"/>
      <c r="T246" s="3"/>
      <c r="U246" s="8"/>
      <c r="V246" s="9"/>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row>
    <row r="247" spans="4:86">
      <c r="D247" s="3"/>
      <c r="E247" s="3"/>
      <c r="F247" s="3"/>
      <c r="G247" s="3"/>
      <c r="H247" s="3"/>
      <c r="I247" s="3"/>
      <c r="J247" s="3"/>
      <c r="K247" s="3"/>
      <c r="L247" s="3"/>
      <c r="M247" s="3"/>
      <c r="N247" s="3"/>
      <c r="O247" s="3"/>
      <c r="P247" s="3"/>
      <c r="Q247" s="3"/>
      <c r="R247" s="3"/>
      <c r="S247" s="3"/>
      <c r="T247" s="3"/>
      <c r="U247" s="8"/>
      <c r="V247" s="9"/>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row>
    <row r="248" spans="4:86">
      <c r="D248" s="3"/>
      <c r="E248" s="3"/>
      <c r="F248" s="3"/>
      <c r="G248" s="3"/>
      <c r="H248" s="3"/>
      <c r="I248" s="3"/>
      <c r="J248" s="3"/>
      <c r="K248" s="3"/>
      <c r="L248" s="3"/>
      <c r="M248" s="3"/>
      <c r="N248" s="3"/>
      <c r="O248" s="3"/>
      <c r="P248" s="3"/>
      <c r="Q248" s="3"/>
      <c r="R248" s="3"/>
      <c r="S248" s="3"/>
      <c r="T248" s="3"/>
      <c r="U248" s="8"/>
      <c r="V248" s="9"/>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row>
    <row r="249" spans="4:86">
      <c r="D249" s="3"/>
      <c r="E249" s="3"/>
      <c r="F249" s="3"/>
      <c r="G249" s="3"/>
      <c r="H249" s="3"/>
      <c r="I249" s="3"/>
      <c r="J249" s="3"/>
      <c r="K249" s="3"/>
      <c r="L249" s="3"/>
      <c r="M249" s="3"/>
      <c r="N249" s="3"/>
      <c r="O249" s="3"/>
      <c r="P249" s="3"/>
      <c r="Q249" s="3"/>
      <c r="R249" s="3"/>
      <c r="S249" s="3"/>
      <c r="T249" s="3"/>
      <c r="U249" s="8"/>
      <c r="V249" s="9"/>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row>
    <row r="250" spans="4:86">
      <c r="D250" s="3"/>
      <c r="E250" s="3"/>
      <c r="F250" s="3"/>
      <c r="G250" s="3"/>
      <c r="H250" s="3"/>
      <c r="I250" s="3"/>
      <c r="J250" s="3"/>
      <c r="K250" s="3"/>
      <c r="L250" s="3"/>
      <c r="M250" s="3"/>
      <c r="N250" s="3"/>
      <c r="O250" s="3"/>
      <c r="P250" s="3"/>
      <c r="Q250" s="3"/>
      <c r="R250" s="3"/>
      <c r="S250" s="3"/>
      <c r="T250" s="3"/>
      <c r="U250" s="8"/>
      <c r="V250" s="9"/>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row>
    <row r="251" spans="4:86">
      <c r="D251" s="3"/>
      <c r="E251" s="3"/>
      <c r="F251" s="3"/>
      <c r="G251" s="3"/>
      <c r="H251" s="3"/>
      <c r="I251" s="3"/>
      <c r="J251" s="3"/>
      <c r="K251" s="3"/>
      <c r="L251" s="3"/>
      <c r="M251" s="3"/>
      <c r="N251" s="3"/>
      <c r="O251" s="3"/>
      <c r="P251" s="3"/>
      <c r="Q251" s="3"/>
      <c r="R251" s="3"/>
      <c r="S251" s="3"/>
      <c r="T251" s="3"/>
      <c r="U251" s="8"/>
      <c r="V251" s="9"/>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row>
    <row r="252" spans="4:86">
      <c r="D252" s="3"/>
      <c r="E252" s="3"/>
      <c r="F252" s="3"/>
      <c r="G252" s="3"/>
      <c r="H252" s="3"/>
      <c r="I252" s="3"/>
      <c r="J252" s="3"/>
      <c r="K252" s="3"/>
      <c r="L252" s="3"/>
      <c r="M252" s="3"/>
      <c r="N252" s="3"/>
      <c r="O252" s="3"/>
      <c r="P252" s="3"/>
      <c r="Q252" s="3"/>
      <c r="R252" s="3"/>
      <c r="S252" s="3"/>
      <c r="T252" s="3"/>
      <c r="U252" s="8"/>
      <c r="V252" s="9"/>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row>
    <row r="253" spans="4:86">
      <c r="D253" s="3"/>
      <c r="E253" s="3"/>
      <c r="F253" s="3"/>
      <c r="G253" s="3"/>
      <c r="H253" s="3"/>
      <c r="I253" s="3"/>
      <c r="J253" s="3"/>
      <c r="K253" s="3"/>
      <c r="L253" s="3"/>
      <c r="M253" s="3"/>
      <c r="N253" s="3"/>
      <c r="O253" s="3"/>
      <c r="P253" s="3"/>
      <c r="Q253" s="3"/>
      <c r="R253" s="3"/>
      <c r="S253" s="3"/>
      <c r="T253" s="3"/>
      <c r="U253" s="8"/>
      <c r="V253" s="9"/>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row>
    <row r="254" spans="4:86">
      <c r="D254" s="3"/>
      <c r="E254" s="3"/>
      <c r="F254" s="3"/>
      <c r="G254" s="3"/>
      <c r="H254" s="3"/>
      <c r="I254" s="3"/>
      <c r="J254" s="3"/>
      <c r="K254" s="3"/>
      <c r="L254" s="3"/>
      <c r="M254" s="3"/>
      <c r="N254" s="3"/>
      <c r="O254" s="3"/>
      <c r="P254" s="3"/>
      <c r="Q254" s="3"/>
      <c r="R254" s="3"/>
      <c r="S254" s="3"/>
      <c r="T254" s="3"/>
      <c r="U254" s="8"/>
      <c r="V254" s="9"/>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row>
    <row r="255" spans="4:86">
      <c r="D255" s="3"/>
      <c r="E255" s="3"/>
      <c r="F255" s="3"/>
      <c r="G255" s="3"/>
      <c r="H255" s="3"/>
      <c r="I255" s="3"/>
      <c r="J255" s="3"/>
      <c r="K255" s="3"/>
      <c r="L255" s="3"/>
      <c r="M255" s="3"/>
      <c r="N255" s="3"/>
      <c r="O255" s="3"/>
      <c r="P255" s="3"/>
      <c r="Q255" s="3"/>
      <c r="R255" s="3"/>
      <c r="S255" s="3"/>
      <c r="T255" s="3"/>
      <c r="U255" s="8"/>
      <c r="V255" s="9"/>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row>
    <row r="256" spans="4:86">
      <c r="D256" s="3"/>
      <c r="E256" s="3"/>
      <c r="F256" s="3"/>
      <c r="G256" s="3"/>
      <c r="H256" s="3"/>
      <c r="I256" s="3"/>
      <c r="J256" s="3"/>
      <c r="K256" s="3"/>
      <c r="L256" s="3"/>
      <c r="M256" s="3"/>
      <c r="N256" s="3"/>
      <c r="O256" s="3"/>
      <c r="P256" s="3"/>
      <c r="Q256" s="3"/>
      <c r="R256" s="3"/>
      <c r="S256" s="3"/>
      <c r="T256" s="3"/>
      <c r="U256" s="8"/>
      <c r="V256" s="9"/>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row>
    <row r="257" spans="4:86">
      <c r="D257" s="3"/>
      <c r="E257" s="3"/>
      <c r="F257" s="3"/>
      <c r="G257" s="3"/>
      <c r="H257" s="3"/>
      <c r="I257" s="3"/>
      <c r="J257" s="3"/>
      <c r="K257" s="3"/>
      <c r="L257" s="3"/>
      <c r="M257" s="3"/>
      <c r="N257" s="3"/>
      <c r="O257" s="3"/>
      <c r="P257" s="3"/>
      <c r="Q257" s="3"/>
      <c r="R257" s="3"/>
      <c r="S257" s="3"/>
      <c r="T257" s="3"/>
      <c r="U257" s="8"/>
      <c r="V257" s="9"/>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row>
    <row r="258" spans="4:86">
      <c r="D258" s="3"/>
      <c r="E258" s="3"/>
      <c r="F258" s="3"/>
      <c r="G258" s="3"/>
      <c r="H258" s="3"/>
      <c r="I258" s="3"/>
      <c r="J258" s="3"/>
      <c r="K258" s="3"/>
      <c r="L258" s="3"/>
      <c r="M258" s="3"/>
      <c r="N258" s="3"/>
      <c r="O258" s="3"/>
      <c r="P258" s="3"/>
      <c r="Q258" s="3"/>
      <c r="R258" s="3"/>
      <c r="S258" s="3"/>
      <c r="T258" s="3"/>
      <c r="U258" s="8"/>
      <c r="V258" s="9"/>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row>
    <row r="259" spans="4:86">
      <c r="D259" s="3"/>
      <c r="E259" s="3"/>
      <c r="F259" s="3"/>
      <c r="G259" s="3"/>
      <c r="H259" s="3"/>
      <c r="I259" s="3"/>
      <c r="J259" s="3"/>
      <c r="K259" s="3"/>
      <c r="L259" s="3"/>
      <c r="M259" s="3"/>
      <c r="N259" s="3"/>
      <c r="O259" s="3"/>
      <c r="P259" s="3"/>
      <c r="Q259" s="3"/>
      <c r="R259" s="3"/>
      <c r="S259" s="3"/>
      <c r="T259" s="3"/>
      <c r="U259" s="8"/>
      <c r="V259" s="9"/>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row>
    <row r="260" spans="4:86">
      <c r="D260" s="3"/>
      <c r="E260" s="3"/>
      <c r="F260" s="3"/>
      <c r="G260" s="3"/>
      <c r="H260" s="3"/>
      <c r="I260" s="3"/>
      <c r="J260" s="3"/>
      <c r="K260" s="3"/>
      <c r="L260" s="3"/>
      <c r="M260" s="3"/>
      <c r="N260" s="3"/>
      <c r="O260" s="3"/>
      <c r="P260" s="3"/>
      <c r="Q260" s="3"/>
      <c r="R260" s="3"/>
      <c r="S260" s="3"/>
      <c r="T260" s="3"/>
      <c r="U260" s="8"/>
      <c r="V260" s="9"/>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row>
    <row r="261" spans="4:86">
      <c r="D261" s="3"/>
      <c r="E261" s="3"/>
      <c r="F261" s="3"/>
      <c r="G261" s="3"/>
      <c r="H261" s="3"/>
      <c r="I261" s="3"/>
      <c r="J261" s="3"/>
      <c r="K261" s="3"/>
      <c r="L261" s="3"/>
      <c r="M261" s="3"/>
      <c r="N261" s="3"/>
      <c r="O261" s="3"/>
      <c r="P261" s="3"/>
      <c r="Q261" s="3"/>
      <c r="R261" s="3"/>
      <c r="S261" s="3"/>
      <c r="T261" s="3"/>
      <c r="U261" s="8"/>
      <c r="V261" s="9"/>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row>
    <row r="262" spans="4:86">
      <c r="D262" s="3"/>
      <c r="E262" s="3"/>
      <c r="F262" s="3"/>
      <c r="G262" s="3"/>
      <c r="H262" s="3"/>
      <c r="I262" s="3"/>
      <c r="J262" s="3"/>
      <c r="K262" s="3"/>
      <c r="L262" s="3"/>
      <c r="M262" s="3"/>
      <c r="N262" s="3"/>
      <c r="O262" s="3"/>
      <c r="P262" s="3"/>
      <c r="Q262" s="3"/>
      <c r="R262" s="3"/>
      <c r="S262" s="3"/>
      <c r="T262" s="3"/>
      <c r="U262" s="8"/>
      <c r="V262" s="9"/>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row>
    <row r="263" spans="4:86">
      <c r="D263" s="3"/>
      <c r="E263" s="3"/>
      <c r="F263" s="3"/>
      <c r="G263" s="3"/>
      <c r="H263" s="3"/>
      <c r="I263" s="3"/>
      <c r="J263" s="3"/>
      <c r="K263" s="3"/>
      <c r="L263" s="3"/>
      <c r="M263" s="3"/>
      <c r="N263" s="3"/>
      <c r="O263" s="3"/>
      <c r="P263" s="3"/>
      <c r="Q263" s="3"/>
      <c r="R263" s="3"/>
      <c r="S263" s="3"/>
      <c r="T263" s="3"/>
      <c r="U263" s="8"/>
      <c r="V263" s="9"/>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row>
    <row r="264" spans="4:86">
      <c r="D264" s="3"/>
      <c r="E264" s="3"/>
      <c r="F264" s="3"/>
      <c r="G264" s="3"/>
      <c r="H264" s="3"/>
      <c r="I264" s="3"/>
      <c r="J264" s="3"/>
      <c r="K264" s="3"/>
      <c r="L264" s="3"/>
      <c r="M264" s="3"/>
      <c r="N264" s="3"/>
      <c r="O264" s="3"/>
      <c r="P264" s="3"/>
      <c r="Q264" s="3"/>
      <c r="R264" s="3"/>
      <c r="S264" s="3"/>
      <c r="T264" s="3"/>
      <c r="U264" s="8"/>
      <c r="V264" s="9"/>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row>
    <row r="265" spans="4:86">
      <c r="D265" s="3"/>
      <c r="E265" s="3"/>
      <c r="F265" s="3"/>
      <c r="G265" s="3"/>
      <c r="H265" s="3"/>
      <c r="I265" s="3"/>
      <c r="J265" s="3"/>
      <c r="K265" s="3"/>
      <c r="L265" s="3"/>
      <c r="M265" s="3"/>
      <c r="N265" s="3"/>
      <c r="O265" s="3"/>
      <c r="P265" s="3"/>
      <c r="Q265" s="3"/>
      <c r="R265" s="3"/>
      <c r="S265" s="3"/>
      <c r="T265" s="3"/>
      <c r="U265" s="8"/>
      <c r="V265" s="9"/>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row>
    <row r="266" spans="4:86">
      <c r="D266" s="3"/>
      <c r="E266" s="3"/>
      <c r="F266" s="3"/>
      <c r="G266" s="3"/>
      <c r="H266" s="3"/>
      <c r="I266" s="3"/>
      <c r="J266" s="3"/>
      <c r="K266" s="3"/>
      <c r="L266" s="3"/>
      <c r="M266" s="3"/>
      <c r="N266" s="3"/>
      <c r="O266" s="3"/>
      <c r="P266" s="3"/>
      <c r="Q266" s="3"/>
      <c r="R266" s="3"/>
      <c r="S266" s="3"/>
      <c r="T266" s="3"/>
      <c r="U266" s="8"/>
      <c r="V266" s="9"/>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row>
    <row r="267" spans="4:86">
      <c r="D267" s="3"/>
      <c r="E267" s="3"/>
      <c r="F267" s="3"/>
      <c r="G267" s="3"/>
      <c r="H267" s="3"/>
      <c r="I267" s="3"/>
      <c r="J267" s="3"/>
      <c r="K267" s="3"/>
      <c r="L267" s="3"/>
      <c r="M267" s="3"/>
      <c r="N267" s="3"/>
      <c r="O267" s="3"/>
      <c r="P267" s="3"/>
      <c r="Q267" s="3"/>
      <c r="R267" s="3"/>
      <c r="S267" s="3"/>
      <c r="T267" s="3"/>
      <c r="U267" s="8"/>
      <c r="V267" s="9"/>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row>
    <row r="268" spans="4:86">
      <c r="D268" s="3"/>
      <c r="E268" s="3"/>
      <c r="F268" s="3"/>
      <c r="G268" s="3"/>
      <c r="H268" s="3"/>
      <c r="I268" s="3"/>
      <c r="J268" s="3"/>
      <c r="K268" s="3"/>
      <c r="L268" s="3"/>
      <c r="M268" s="3"/>
      <c r="N268" s="3"/>
      <c r="O268" s="3"/>
      <c r="P268" s="3"/>
      <c r="Q268" s="3"/>
      <c r="R268" s="3"/>
      <c r="S268" s="3"/>
      <c r="T268" s="3"/>
      <c r="U268" s="8"/>
      <c r="V268" s="9"/>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row>
    <row r="269" spans="4:86">
      <c r="D269" s="3"/>
      <c r="E269" s="3"/>
      <c r="F269" s="3"/>
      <c r="G269" s="3"/>
      <c r="H269" s="3"/>
      <c r="I269" s="3"/>
      <c r="J269" s="3"/>
      <c r="K269" s="3"/>
      <c r="L269" s="3"/>
      <c r="M269" s="3"/>
      <c r="N269" s="3"/>
      <c r="O269" s="3"/>
      <c r="P269" s="3"/>
      <c r="Q269" s="3"/>
      <c r="R269" s="3"/>
      <c r="S269" s="3"/>
      <c r="T269" s="3"/>
      <c r="U269" s="8"/>
      <c r="V269" s="9"/>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row>
    <row r="270" spans="4:86">
      <c r="D270" s="3"/>
      <c r="E270" s="3"/>
      <c r="F270" s="3"/>
      <c r="G270" s="3"/>
      <c r="H270" s="3"/>
      <c r="I270" s="3"/>
      <c r="J270" s="3"/>
      <c r="K270" s="3"/>
      <c r="L270" s="3"/>
      <c r="M270" s="3"/>
      <c r="N270" s="3"/>
      <c r="O270" s="3"/>
      <c r="P270" s="3"/>
      <c r="Q270" s="3"/>
      <c r="R270" s="3"/>
      <c r="S270" s="3"/>
      <c r="T270" s="3"/>
      <c r="U270" s="8"/>
      <c r="V270" s="9"/>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row>
    <row r="271" spans="4:86">
      <c r="D271" s="3"/>
      <c r="E271" s="3"/>
      <c r="F271" s="3"/>
      <c r="G271" s="3"/>
      <c r="H271" s="3"/>
      <c r="I271" s="3"/>
      <c r="J271" s="3"/>
      <c r="K271" s="3"/>
      <c r="L271" s="3"/>
      <c r="M271" s="3"/>
      <c r="N271" s="3"/>
      <c r="O271" s="3"/>
      <c r="P271" s="3"/>
      <c r="Q271" s="3"/>
      <c r="R271" s="3"/>
      <c r="S271" s="3"/>
      <c r="T271" s="3"/>
      <c r="U271" s="8"/>
      <c r="V271" s="9"/>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row>
    <row r="272" spans="4:86">
      <c r="D272" s="3"/>
      <c r="E272" s="3"/>
      <c r="F272" s="3"/>
      <c r="G272" s="3"/>
      <c r="H272" s="3"/>
      <c r="I272" s="3"/>
      <c r="J272" s="3"/>
      <c r="K272" s="3"/>
      <c r="L272" s="3"/>
      <c r="M272" s="3"/>
      <c r="N272" s="3"/>
      <c r="O272" s="3"/>
      <c r="P272" s="3"/>
      <c r="Q272" s="3"/>
      <c r="R272" s="3"/>
      <c r="S272" s="3"/>
      <c r="T272" s="3"/>
      <c r="U272" s="8"/>
      <c r="V272" s="9"/>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row>
    <row r="273" spans="4:86">
      <c r="D273" s="3"/>
      <c r="E273" s="3"/>
      <c r="F273" s="3"/>
      <c r="G273" s="3"/>
      <c r="H273" s="3"/>
      <c r="I273" s="3"/>
      <c r="J273" s="3"/>
      <c r="K273" s="3"/>
      <c r="L273" s="3"/>
      <c r="M273" s="3"/>
      <c r="N273" s="3"/>
      <c r="O273" s="3"/>
      <c r="P273" s="3"/>
      <c r="Q273" s="3"/>
      <c r="R273" s="3"/>
      <c r="S273" s="3"/>
      <c r="T273" s="3"/>
      <c r="U273" s="8"/>
      <c r="V273" s="9"/>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row>
    <row r="274" spans="4:86">
      <c r="D274" s="3"/>
      <c r="E274" s="3"/>
      <c r="F274" s="3"/>
      <c r="G274" s="3"/>
      <c r="H274" s="3"/>
      <c r="I274" s="3"/>
      <c r="J274" s="3"/>
      <c r="K274" s="3"/>
      <c r="L274" s="3"/>
      <c r="M274" s="3"/>
      <c r="N274" s="3"/>
      <c r="O274" s="3"/>
      <c r="P274" s="3"/>
      <c r="Q274" s="3"/>
      <c r="R274" s="3"/>
      <c r="S274" s="3"/>
      <c r="T274" s="3"/>
      <c r="U274" s="8"/>
      <c r="V274" s="9"/>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row>
    <row r="275" spans="4:86">
      <c r="D275" s="3"/>
      <c r="E275" s="3"/>
      <c r="F275" s="3"/>
      <c r="G275" s="3"/>
      <c r="H275" s="3"/>
      <c r="I275" s="3"/>
      <c r="J275" s="3"/>
      <c r="K275" s="3"/>
      <c r="L275" s="3"/>
      <c r="M275" s="3"/>
      <c r="N275" s="3"/>
      <c r="O275" s="3"/>
      <c r="P275" s="3"/>
      <c r="Q275" s="3"/>
      <c r="R275" s="3"/>
      <c r="S275" s="3"/>
      <c r="T275" s="3"/>
      <c r="U275" s="8"/>
      <c r="V275" s="9"/>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row>
    <row r="276" spans="4:86">
      <c r="D276" s="3"/>
      <c r="E276" s="3"/>
      <c r="F276" s="3"/>
      <c r="G276" s="3"/>
      <c r="H276" s="3"/>
      <c r="I276" s="3"/>
      <c r="J276" s="3"/>
      <c r="K276" s="3"/>
      <c r="L276" s="3"/>
      <c r="M276" s="3"/>
      <c r="N276" s="3"/>
      <c r="O276" s="3"/>
      <c r="P276" s="3"/>
      <c r="Q276" s="3"/>
      <c r="R276" s="3"/>
      <c r="S276" s="3"/>
      <c r="T276" s="3"/>
      <c r="U276" s="8"/>
      <c r="V276" s="9"/>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row>
    <row r="277" spans="4:86">
      <c r="D277" s="3"/>
      <c r="E277" s="3"/>
      <c r="F277" s="3"/>
      <c r="G277" s="3"/>
      <c r="H277" s="3"/>
      <c r="I277" s="3"/>
      <c r="J277" s="3"/>
      <c r="K277" s="3"/>
      <c r="L277" s="3"/>
      <c r="M277" s="3"/>
      <c r="N277" s="3"/>
      <c r="O277" s="3"/>
      <c r="P277" s="3"/>
      <c r="Q277" s="3"/>
      <c r="R277" s="3"/>
      <c r="S277" s="3"/>
      <c r="T277" s="3"/>
      <c r="U277" s="8"/>
      <c r="V277" s="9"/>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row>
    <row r="278" spans="4:86">
      <c r="D278" s="3"/>
      <c r="E278" s="3"/>
      <c r="F278" s="3"/>
      <c r="G278" s="3"/>
      <c r="H278" s="3"/>
      <c r="I278" s="3"/>
      <c r="J278" s="3"/>
      <c r="K278" s="3"/>
      <c r="L278" s="3"/>
      <c r="M278" s="3"/>
      <c r="N278" s="3"/>
      <c r="O278" s="3"/>
      <c r="P278" s="3"/>
      <c r="Q278" s="3"/>
      <c r="R278" s="3"/>
      <c r="S278" s="3"/>
      <c r="T278" s="3"/>
      <c r="U278" s="8"/>
      <c r="V278" s="9"/>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row>
    <row r="279" spans="4:86">
      <c r="D279" s="3"/>
      <c r="E279" s="3"/>
      <c r="F279" s="3"/>
      <c r="G279" s="3"/>
      <c r="H279" s="3"/>
      <c r="I279" s="3"/>
      <c r="J279" s="3"/>
      <c r="K279" s="3"/>
      <c r="L279" s="3"/>
      <c r="M279" s="3"/>
      <c r="N279" s="3"/>
      <c r="O279" s="3"/>
      <c r="P279" s="3"/>
      <c r="Q279" s="3"/>
      <c r="R279" s="3"/>
      <c r="S279" s="3"/>
      <c r="T279" s="3"/>
      <c r="U279" s="8"/>
      <c r="V279" s="9"/>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row>
    <row r="280" spans="4:86">
      <c r="D280" s="3"/>
      <c r="E280" s="3"/>
      <c r="F280" s="3"/>
      <c r="G280" s="3"/>
      <c r="H280" s="3"/>
      <c r="I280" s="3"/>
      <c r="J280" s="3"/>
      <c r="K280" s="3"/>
      <c r="L280" s="3"/>
      <c r="M280" s="3"/>
      <c r="N280" s="3"/>
      <c r="O280" s="3"/>
      <c r="P280" s="3"/>
      <c r="Q280" s="3"/>
      <c r="R280" s="3"/>
      <c r="S280" s="3"/>
      <c r="T280" s="3"/>
      <c r="U280" s="8"/>
      <c r="V280" s="9"/>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row>
    <row r="281" spans="4:86">
      <c r="D281" s="3"/>
      <c r="E281" s="3"/>
      <c r="F281" s="3"/>
      <c r="G281" s="3"/>
      <c r="H281" s="3"/>
      <c r="I281" s="3"/>
      <c r="J281" s="3"/>
      <c r="K281" s="3"/>
      <c r="L281" s="3"/>
      <c r="M281" s="3"/>
      <c r="N281" s="3"/>
      <c r="O281" s="3"/>
      <c r="P281" s="3"/>
      <c r="Q281" s="3"/>
      <c r="R281" s="3"/>
      <c r="S281" s="3"/>
      <c r="T281" s="3"/>
      <c r="U281" s="8"/>
      <c r="V281" s="9"/>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row>
    <row r="282" spans="4:86">
      <c r="D282" s="3"/>
      <c r="E282" s="3"/>
      <c r="F282" s="3"/>
      <c r="G282" s="3"/>
      <c r="H282" s="3"/>
      <c r="I282" s="3"/>
      <c r="J282" s="3"/>
      <c r="K282" s="3"/>
      <c r="L282" s="3"/>
      <c r="M282" s="3"/>
      <c r="N282" s="3"/>
      <c r="O282" s="3"/>
      <c r="P282" s="3"/>
      <c r="Q282" s="3"/>
      <c r="R282" s="3"/>
      <c r="S282" s="3"/>
      <c r="T282" s="3"/>
      <c r="U282" s="8"/>
      <c r="V282" s="9"/>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row>
    <row r="283" spans="4:86">
      <c r="D283" s="3"/>
      <c r="E283" s="3"/>
      <c r="F283" s="3"/>
      <c r="G283" s="3"/>
      <c r="H283" s="3"/>
      <c r="I283" s="3"/>
      <c r="J283" s="3"/>
      <c r="K283" s="3"/>
      <c r="L283" s="3"/>
      <c r="M283" s="3"/>
      <c r="N283" s="3"/>
      <c r="O283" s="3"/>
      <c r="P283" s="3"/>
      <c r="Q283" s="3"/>
      <c r="R283" s="3"/>
      <c r="S283" s="3"/>
      <c r="T283" s="3"/>
      <c r="U283" s="8"/>
      <c r="V283" s="9"/>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row>
    <row r="284" spans="4:86">
      <c r="D284" s="3"/>
      <c r="E284" s="3"/>
      <c r="F284" s="3"/>
      <c r="G284" s="3"/>
      <c r="H284" s="3"/>
      <c r="I284" s="3"/>
      <c r="J284" s="3"/>
      <c r="K284" s="3"/>
      <c r="L284" s="3"/>
      <c r="M284" s="3"/>
      <c r="N284" s="3"/>
      <c r="O284" s="3"/>
      <c r="P284" s="3"/>
      <c r="Q284" s="3"/>
      <c r="R284" s="3"/>
      <c r="S284" s="3"/>
      <c r="T284" s="3"/>
      <c r="U284" s="8"/>
      <c r="V284" s="9"/>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row>
    <row r="285" spans="4:86">
      <c r="D285" s="3"/>
      <c r="E285" s="3"/>
      <c r="F285" s="3"/>
      <c r="G285" s="3"/>
      <c r="H285" s="3"/>
      <c r="I285" s="3"/>
      <c r="J285" s="3"/>
      <c r="K285" s="3"/>
      <c r="L285" s="3"/>
      <c r="M285" s="3"/>
      <c r="N285" s="3"/>
      <c r="O285" s="3"/>
      <c r="P285" s="3"/>
      <c r="Q285" s="3"/>
      <c r="R285" s="3"/>
      <c r="S285" s="3"/>
      <c r="T285" s="3"/>
      <c r="U285" s="8"/>
      <c r="V285" s="9"/>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row>
    <row r="286" spans="4:86">
      <c r="D286" s="3"/>
      <c r="E286" s="3"/>
      <c r="F286" s="3"/>
      <c r="G286" s="3"/>
      <c r="H286" s="3"/>
      <c r="I286" s="3"/>
      <c r="J286" s="3"/>
      <c r="K286" s="3"/>
      <c r="L286" s="3"/>
      <c r="M286" s="3"/>
      <c r="N286" s="3"/>
      <c r="O286" s="3"/>
      <c r="P286" s="3"/>
      <c r="Q286" s="3"/>
      <c r="R286" s="3"/>
      <c r="S286" s="3"/>
      <c r="T286" s="3"/>
      <c r="U286" s="8"/>
      <c r="V286" s="9"/>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row>
    <row r="287" spans="4:86">
      <c r="D287" s="3"/>
      <c r="E287" s="3"/>
      <c r="F287" s="3"/>
      <c r="G287" s="3"/>
      <c r="H287" s="3"/>
      <c r="I287" s="3"/>
      <c r="J287" s="3"/>
      <c r="K287" s="3"/>
      <c r="L287" s="3"/>
      <c r="M287" s="3"/>
      <c r="N287" s="3"/>
      <c r="O287" s="3"/>
      <c r="P287" s="3"/>
      <c r="Q287" s="3"/>
      <c r="R287" s="3"/>
      <c r="S287" s="3"/>
      <c r="T287" s="3"/>
      <c r="U287" s="8"/>
      <c r="V287" s="9"/>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row>
    <row r="288" spans="4:86">
      <c r="D288" s="3"/>
      <c r="E288" s="3"/>
      <c r="F288" s="3"/>
      <c r="G288" s="3"/>
      <c r="H288" s="3"/>
      <c r="I288" s="3"/>
      <c r="J288" s="3"/>
      <c r="K288" s="3"/>
      <c r="L288" s="3"/>
      <c r="M288" s="3"/>
      <c r="N288" s="3"/>
      <c r="O288" s="3"/>
      <c r="P288" s="3"/>
      <c r="Q288" s="3"/>
      <c r="R288" s="3"/>
      <c r="S288" s="3"/>
      <c r="T288" s="3"/>
      <c r="U288" s="8"/>
      <c r="V288" s="9"/>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row>
    <row r="289" spans="4:86">
      <c r="D289" s="3"/>
      <c r="E289" s="3"/>
      <c r="F289" s="3"/>
      <c r="G289" s="3"/>
      <c r="H289" s="3"/>
      <c r="I289" s="3"/>
      <c r="J289" s="3"/>
      <c r="K289" s="3"/>
      <c r="L289" s="3"/>
      <c r="M289" s="3"/>
      <c r="N289" s="3"/>
      <c r="O289" s="3"/>
      <c r="P289" s="3"/>
      <c r="Q289" s="3"/>
      <c r="R289" s="3"/>
      <c r="S289" s="3"/>
      <c r="T289" s="3"/>
      <c r="U289" s="8"/>
      <c r="V289" s="9"/>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row>
    <row r="290" spans="4:86">
      <c r="D290" s="3"/>
      <c r="E290" s="3"/>
      <c r="F290" s="3"/>
      <c r="G290" s="3"/>
      <c r="H290" s="3"/>
      <c r="I290" s="3"/>
      <c r="J290" s="3"/>
      <c r="K290" s="3"/>
      <c r="L290" s="3"/>
      <c r="M290" s="3"/>
      <c r="N290" s="3"/>
      <c r="O290" s="3"/>
      <c r="P290" s="3"/>
      <c r="Q290" s="3"/>
      <c r="R290" s="3"/>
      <c r="S290" s="3"/>
      <c r="T290" s="3"/>
      <c r="U290" s="8"/>
      <c r="V290" s="9"/>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row>
    <row r="291" spans="4:86">
      <c r="D291" s="3"/>
      <c r="E291" s="3"/>
      <c r="F291" s="3"/>
      <c r="G291" s="3"/>
      <c r="H291" s="3"/>
      <c r="I291" s="3"/>
      <c r="J291" s="3"/>
      <c r="K291" s="3"/>
      <c r="L291" s="3"/>
      <c r="M291" s="3"/>
      <c r="N291" s="3"/>
      <c r="O291" s="3"/>
      <c r="P291" s="3"/>
      <c r="Q291" s="3"/>
      <c r="R291" s="3"/>
      <c r="S291" s="3"/>
      <c r="T291" s="3"/>
      <c r="U291" s="8"/>
      <c r="V291" s="9"/>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row>
    <row r="292" spans="4:86">
      <c r="D292" s="3"/>
      <c r="E292" s="3"/>
      <c r="F292" s="3"/>
      <c r="G292" s="3"/>
      <c r="H292" s="3"/>
      <c r="I292" s="3"/>
      <c r="J292" s="3"/>
      <c r="K292" s="3"/>
      <c r="L292" s="3"/>
      <c r="M292" s="3"/>
      <c r="N292" s="3"/>
      <c r="O292" s="3"/>
      <c r="P292" s="3"/>
      <c r="Q292" s="3"/>
      <c r="R292" s="3"/>
      <c r="S292" s="3"/>
      <c r="T292" s="3"/>
      <c r="U292" s="8"/>
      <c r="V292" s="9"/>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row>
    <row r="293" spans="4:86">
      <c r="D293" s="3"/>
      <c r="E293" s="3"/>
      <c r="F293" s="3"/>
      <c r="G293" s="3"/>
      <c r="H293" s="3"/>
      <c r="I293" s="3"/>
      <c r="J293" s="3"/>
      <c r="K293" s="3"/>
      <c r="L293" s="3"/>
      <c r="M293" s="3"/>
      <c r="N293" s="3"/>
      <c r="O293" s="3"/>
      <c r="P293" s="3"/>
      <c r="Q293" s="3"/>
      <c r="R293" s="3"/>
      <c r="S293" s="3"/>
      <c r="T293" s="3"/>
      <c r="U293" s="8"/>
      <c r="V293" s="9"/>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row>
    <row r="294" spans="4:86">
      <c r="D294" s="3"/>
      <c r="E294" s="3"/>
      <c r="F294" s="3"/>
      <c r="G294" s="3"/>
      <c r="H294" s="3"/>
      <c r="I294" s="3"/>
      <c r="J294" s="3"/>
      <c r="K294" s="3"/>
      <c r="L294" s="3"/>
      <c r="M294" s="3"/>
      <c r="N294" s="3"/>
      <c r="O294" s="3"/>
      <c r="P294" s="3"/>
      <c r="Q294" s="3"/>
      <c r="R294" s="3"/>
      <c r="S294" s="3"/>
      <c r="T294" s="3"/>
      <c r="U294" s="8"/>
      <c r="V294" s="9"/>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row>
    <row r="295" spans="4:86">
      <c r="D295" s="3"/>
      <c r="E295" s="3"/>
      <c r="F295" s="3"/>
      <c r="G295" s="3"/>
      <c r="H295" s="3"/>
      <c r="I295" s="3"/>
      <c r="J295" s="3"/>
      <c r="K295" s="3"/>
      <c r="L295" s="3"/>
      <c r="M295" s="3"/>
      <c r="N295" s="3"/>
      <c r="O295" s="3"/>
      <c r="P295" s="3"/>
      <c r="Q295" s="3"/>
      <c r="R295" s="3"/>
      <c r="S295" s="3"/>
      <c r="T295" s="3"/>
      <c r="U295" s="8"/>
      <c r="V295" s="9"/>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row>
    <row r="296" spans="4:86">
      <c r="D296" s="3"/>
      <c r="E296" s="3"/>
      <c r="F296" s="3"/>
      <c r="G296" s="3"/>
      <c r="H296" s="3"/>
      <c r="I296" s="3"/>
      <c r="J296" s="3"/>
      <c r="K296" s="3"/>
      <c r="L296" s="3"/>
      <c r="M296" s="3"/>
      <c r="N296" s="3"/>
      <c r="O296" s="3"/>
      <c r="P296" s="3"/>
      <c r="Q296" s="3"/>
      <c r="R296" s="3"/>
      <c r="S296" s="3"/>
      <c r="T296" s="3"/>
      <c r="U296" s="8"/>
      <c r="V296" s="9"/>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row>
    <row r="297" spans="4:86">
      <c r="D297" s="3"/>
      <c r="E297" s="3"/>
      <c r="F297" s="3"/>
      <c r="G297" s="3"/>
      <c r="H297" s="3"/>
      <c r="I297" s="3"/>
      <c r="J297" s="3"/>
      <c r="K297" s="3"/>
      <c r="L297" s="3"/>
      <c r="M297" s="3"/>
      <c r="N297" s="3"/>
      <c r="O297" s="3"/>
      <c r="P297" s="3"/>
      <c r="Q297" s="3"/>
      <c r="R297" s="3"/>
      <c r="S297" s="3"/>
      <c r="T297" s="3"/>
      <c r="U297" s="8"/>
      <c r="V297" s="9"/>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row>
    <row r="298" spans="4:86">
      <c r="D298" s="3"/>
      <c r="E298" s="3"/>
      <c r="F298" s="3"/>
      <c r="G298" s="3"/>
      <c r="H298" s="3"/>
      <c r="I298" s="3"/>
      <c r="J298" s="3"/>
      <c r="K298" s="3"/>
      <c r="L298" s="3"/>
      <c r="M298" s="3"/>
      <c r="N298" s="3"/>
      <c r="O298" s="3"/>
      <c r="P298" s="3"/>
      <c r="Q298" s="3"/>
      <c r="R298" s="3"/>
      <c r="S298" s="3"/>
      <c r="T298" s="3"/>
      <c r="U298" s="8"/>
      <c r="V298" s="9"/>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row>
    <row r="299" spans="4:86">
      <c r="D299" s="3"/>
      <c r="E299" s="3"/>
      <c r="F299" s="3"/>
      <c r="G299" s="3"/>
      <c r="H299" s="3"/>
      <c r="I299" s="3"/>
      <c r="J299" s="3"/>
      <c r="K299" s="3"/>
      <c r="L299" s="3"/>
      <c r="M299" s="3"/>
      <c r="N299" s="3"/>
      <c r="O299" s="3"/>
      <c r="P299" s="3"/>
      <c r="Q299" s="3"/>
      <c r="R299" s="3"/>
      <c r="S299" s="3"/>
      <c r="T299" s="3"/>
      <c r="U299" s="8"/>
      <c r="V299" s="9"/>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row>
    <row r="300" spans="4:86">
      <c r="D300" s="3"/>
      <c r="E300" s="3"/>
      <c r="F300" s="3"/>
      <c r="G300" s="3"/>
      <c r="H300" s="3"/>
      <c r="I300" s="3"/>
      <c r="J300" s="3"/>
      <c r="K300" s="3"/>
      <c r="L300" s="3"/>
      <c r="M300" s="3"/>
      <c r="N300" s="3"/>
      <c r="O300" s="3"/>
      <c r="P300" s="3"/>
      <c r="Q300" s="3"/>
      <c r="R300" s="3"/>
      <c r="S300" s="3"/>
      <c r="T300" s="3"/>
      <c r="U300" s="8"/>
      <c r="V300" s="9"/>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row>
    <row r="301" spans="4:86">
      <c r="D301" s="3"/>
      <c r="E301" s="3"/>
      <c r="F301" s="3"/>
      <c r="G301" s="3"/>
      <c r="H301" s="3"/>
      <c r="I301" s="3"/>
      <c r="J301" s="3"/>
      <c r="K301" s="3"/>
      <c r="L301" s="3"/>
      <c r="M301" s="3"/>
      <c r="N301" s="3"/>
      <c r="O301" s="3"/>
      <c r="P301" s="3"/>
      <c r="Q301" s="3"/>
      <c r="R301" s="3"/>
      <c r="S301" s="3"/>
      <c r="T301" s="3"/>
      <c r="U301" s="8"/>
      <c r="V301" s="9"/>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row>
    <row r="302" spans="4:86">
      <c r="D302" s="3"/>
      <c r="E302" s="3"/>
      <c r="F302" s="3"/>
      <c r="G302" s="3"/>
      <c r="H302" s="3"/>
      <c r="I302" s="3"/>
      <c r="J302" s="3"/>
      <c r="K302" s="3"/>
      <c r="L302" s="3"/>
      <c r="M302" s="3"/>
      <c r="N302" s="3"/>
      <c r="O302" s="3"/>
      <c r="P302" s="3"/>
      <c r="Q302" s="3"/>
      <c r="R302" s="3"/>
      <c r="S302" s="3"/>
      <c r="T302" s="3"/>
      <c r="U302" s="8"/>
      <c r="V302" s="9"/>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row>
    <row r="303" spans="4:86">
      <c r="D303" s="3"/>
      <c r="E303" s="3"/>
      <c r="F303" s="3"/>
      <c r="G303" s="3"/>
      <c r="H303" s="3"/>
      <c r="I303" s="3"/>
      <c r="J303" s="3"/>
      <c r="K303" s="3"/>
      <c r="L303" s="3"/>
      <c r="M303" s="3"/>
      <c r="N303" s="3"/>
      <c r="O303" s="3"/>
      <c r="P303" s="3"/>
      <c r="Q303" s="3"/>
      <c r="R303" s="3"/>
      <c r="S303" s="3"/>
      <c r="T303" s="3"/>
      <c r="U303" s="8"/>
      <c r="V303" s="9"/>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row>
    <row r="304" spans="4:86">
      <c r="D304" s="3"/>
      <c r="E304" s="3"/>
      <c r="F304" s="3"/>
      <c r="G304" s="3"/>
      <c r="H304" s="3"/>
      <c r="I304" s="3"/>
      <c r="J304" s="3"/>
      <c r="K304" s="3"/>
      <c r="L304" s="3"/>
      <c r="M304" s="3"/>
      <c r="N304" s="3"/>
      <c r="O304" s="3"/>
      <c r="P304" s="3"/>
      <c r="Q304" s="3"/>
      <c r="R304" s="3"/>
      <c r="S304" s="3"/>
      <c r="T304" s="3"/>
      <c r="U304" s="8"/>
      <c r="V304" s="9"/>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row>
    <row r="305" spans="4:86">
      <c r="D305" s="3"/>
      <c r="E305" s="3"/>
      <c r="F305" s="3"/>
      <c r="G305" s="3"/>
      <c r="H305" s="3"/>
      <c r="I305" s="3"/>
      <c r="J305" s="3"/>
      <c r="K305" s="3"/>
      <c r="L305" s="3"/>
      <c r="M305" s="3"/>
      <c r="N305" s="3"/>
      <c r="O305" s="3"/>
      <c r="P305" s="3"/>
      <c r="Q305" s="3"/>
      <c r="R305" s="3"/>
      <c r="S305" s="3"/>
      <c r="T305" s="3"/>
      <c r="U305" s="8"/>
      <c r="V305" s="9"/>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row>
    <row r="306" spans="4:86">
      <c r="D306" s="3"/>
      <c r="E306" s="3"/>
      <c r="F306" s="3"/>
      <c r="G306" s="3"/>
      <c r="H306" s="3"/>
      <c r="I306" s="3"/>
      <c r="J306" s="3"/>
      <c r="K306" s="3"/>
      <c r="L306" s="3"/>
      <c r="M306" s="3"/>
      <c r="N306" s="3"/>
      <c r="O306" s="3"/>
      <c r="P306" s="3"/>
      <c r="Q306" s="3"/>
      <c r="R306" s="3"/>
      <c r="S306" s="3"/>
      <c r="T306" s="3"/>
      <c r="U306" s="8"/>
      <c r="V306" s="9"/>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row>
    <row r="307" spans="4:86">
      <c r="D307" s="3"/>
      <c r="E307" s="3"/>
      <c r="F307" s="3"/>
      <c r="G307" s="3"/>
      <c r="H307" s="3"/>
      <c r="I307" s="3"/>
      <c r="J307" s="3"/>
      <c r="K307" s="3"/>
      <c r="L307" s="3"/>
      <c r="M307" s="3"/>
      <c r="N307" s="3"/>
      <c r="O307" s="3"/>
      <c r="P307" s="3"/>
      <c r="Q307" s="3"/>
      <c r="R307" s="3"/>
      <c r="S307" s="3"/>
      <c r="T307" s="3"/>
      <c r="U307" s="8"/>
      <c r="V307" s="9"/>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row>
    <row r="308" spans="4:86">
      <c r="D308" s="3"/>
      <c r="E308" s="3"/>
      <c r="F308" s="3"/>
      <c r="G308" s="3"/>
      <c r="H308" s="3"/>
      <c r="I308" s="3"/>
      <c r="J308" s="3"/>
      <c r="K308" s="3"/>
      <c r="L308" s="3"/>
      <c r="M308" s="3"/>
      <c r="N308" s="3"/>
      <c r="O308" s="3"/>
      <c r="P308" s="3"/>
      <c r="Q308" s="3"/>
      <c r="R308" s="3"/>
      <c r="S308" s="3"/>
      <c r="T308" s="3"/>
      <c r="U308" s="8"/>
      <c r="V308" s="9"/>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row>
    <row r="309" spans="4:86">
      <c r="D309" s="3"/>
      <c r="E309" s="3"/>
      <c r="F309" s="3"/>
      <c r="G309" s="3"/>
      <c r="H309" s="3"/>
      <c r="I309" s="3"/>
      <c r="J309" s="3"/>
      <c r="K309" s="3"/>
      <c r="L309" s="3"/>
      <c r="M309" s="3"/>
      <c r="N309" s="3"/>
      <c r="O309" s="3"/>
      <c r="P309" s="3"/>
      <c r="Q309" s="3"/>
      <c r="R309" s="3"/>
      <c r="S309" s="3"/>
      <c r="T309" s="3"/>
      <c r="U309" s="8"/>
      <c r="V309" s="9"/>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row>
    <row r="310" spans="4:86">
      <c r="D310" s="3"/>
      <c r="E310" s="3"/>
      <c r="F310" s="3"/>
      <c r="G310" s="3"/>
      <c r="H310" s="3"/>
      <c r="I310" s="3"/>
      <c r="J310" s="3"/>
      <c r="K310" s="3"/>
      <c r="L310" s="3"/>
      <c r="M310" s="3"/>
      <c r="N310" s="3"/>
      <c r="O310" s="3"/>
      <c r="P310" s="3"/>
      <c r="Q310" s="3"/>
      <c r="R310" s="3"/>
      <c r="S310" s="3"/>
      <c r="T310" s="3"/>
      <c r="U310" s="8"/>
      <c r="V310" s="9"/>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row>
    <row r="311" spans="4:86">
      <c r="D311" s="3"/>
      <c r="E311" s="3"/>
      <c r="F311" s="3"/>
      <c r="G311" s="3"/>
      <c r="H311" s="3"/>
      <c r="I311" s="3"/>
      <c r="J311" s="3"/>
      <c r="K311" s="3"/>
      <c r="L311" s="3"/>
      <c r="M311" s="3"/>
      <c r="N311" s="3"/>
      <c r="O311" s="3"/>
      <c r="P311" s="3"/>
      <c r="Q311" s="3"/>
      <c r="R311" s="3"/>
      <c r="S311" s="3"/>
      <c r="T311" s="3"/>
      <c r="U311" s="8"/>
      <c r="V311" s="9"/>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row>
    <row r="312" spans="4:86">
      <c r="D312" s="3"/>
      <c r="E312" s="3"/>
      <c r="F312" s="3"/>
      <c r="G312" s="3"/>
      <c r="H312" s="3"/>
      <c r="I312" s="3"/>
      <c r="J312" s="3"/>
      <c r="K312" s="3"/>
      <c r="L312" s="3"/>
      <c r="M312" s="3"/>
      <c r="N312" s="3"/>
      <c r="O312" s="3"/>
      <c r="P312" s="3"/>
      <c r="Q312" s="3"/>
      <c r="R312" s="3"/>
      <c r="S312" s="3"/>
      <c r="T312" s="3"/>
      <c r="U312" s="8"/>
      <c r="V312" s="9"/>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row>
    <row r="313" spans="4:86">
      <c r="D313" s="3"/>
      <c r="E313" s="3"/>
      <c r="F313" s="3"/>
      <c r="G313" s="3"/>
      <c r="H313" s="3"/>
      <c r="I313" s="3"/>
      <c r="J313" s="3"/>
      <c r="K313" s="3"/>
      <c r="L313" s="3"/>
      <c r="M313" s="3"/>
      <c r="N313" s="3"/>
      <c r="O313" s="3"/>
      <c r="P313" s="3"/>
      <c r="Q313" s="3"/>
      <c r="R313" s="3"/>
      <c r="S313" s="3"/>
      <c r="T313" s="3"/>
      <c r="U313" s="8"/>
      <c r="V313" s="9"/>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row>
    <row r="314" spans="4:86">
      <c r="D314" s="3"/>
      <c r="E314" s="3"/>
      <c r="F314" s="3"/>
      <c r="G314" s="3"/>
      <c r="H314" s="3"/>
      <c r="I314" s="3"/>
      <c r="J314" s="3"/>
      <c r="K314" s="3"/>
      <c r="L314" s="3"/>
      <c r="M314" s="3"/>
      <c r="N314" s="3"/>
      <c r="O314" s="3"/>
      <c r="P314" s="3"/>
      <c r="Q314" s="3"/>
      <c r="R314" s="3"/>
      <c r="S314" s="3"/>
      <c r="T314" s="3"/>
      <c r="U314" s="8"/>
      <c r="V314" s="9"/>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row>
    <row r="315" spans="4:86">
      <c r="D315" s="3"/>
      <c r="E315" s="3"/>
      <c r="F315" s="3"/>
      <c r="G315" s="3"/>
      <c r="H315" s="3"/>
      <c r="I315" s="3"/>
      <c r="J315" s="3"/>
      <c r="K315" s="3"/>
      <c r="L315" s="3"/>
      <c r="M315" s="3"/>
      <c r="N315" s="3"/>
      <c r="O315" s="3"/>
      <c r="P315" s="3"/>
      <c r="Q315" s="3"/>
      <c r="R315" s="3"/>
      <c r="S315" s="3"/>
      <c r="T315" s="3"/>
      <c r="U315" s="8"/>
      <c r="V315" s="9"/>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row>
    <row r="316" spans="4:86">
      <c r="D316" s="3"/>
      <c r="E316" s="3"/>
      <c r="F316" s="3"/>
      <c r="G316" s="3"/>
      <c r="H316" s="3"/>
      <c r="I316" s="3"/>
      <c r="J316" s="3"/>
      <c r="K316" s="3"/>
      <c r="L316" s="3"/>
      <c r="M316" s="3"/>
      <c r="N316" s="3"/>
      <c r="O316" s="3"/>
      <c r="P316" s="3"/>
      <c r="Q316" s="3"/>
      <c r="R316" s="3"/>
      <c r="S316" s="3"/>
      <c r="T316" s="3"/>
      <c r="U316" s="8"/>
      <c r="V316" s="9"/>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row>
    <row r="317" spans="4:86">
      <c r="D317" s="3"/>
      <c r="E317" s="3"/>
      <c r="F317" s="3"/>
      <c r="G317" s="3"/>
      <c r="H317" s="3"/>
      <c r="I317" s="3"/>
      <c r="J317" s="3"/>
      <c r="K317" s="3"/>
      <c r="L317" s="3"/>
      <c r="M317" s="3"/>
      <c r="N317" s="3"/>
      <c r="O317" s="3"/>
      <c r="P317" s="3"/>
      <c r="Q317" s="3"/>
      <c r="R317" s="3"/>
      <c r="S317" s="3"/>
      <c r="T317" s="3"/>
      <c r="U317" s="8"/>
      <c r="V317" s="9"/>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row>
    <row r="318" spans="4:86">
      <c r="D318" s="3"/>
      <c r="E318" s="3"/>
      <c r="F318" s="3"/>
      <c r="G318" s="3"/>
      <c r="H318" s="3"/>
      <c r="I318" s="3"/>
      <c r="J318" s="3"/>
      <c r="K318" s="3"/>
      <c r="L318" s="3"/>
      <c r="M318" s="3"/>
      <c r="N318" s="3"/>
      <c r="O318" s="3"/>
      <c r="P318" s="3"/>
      <c r="Q318" s="3"/>
      <c r="R318" s="3"/>
      <c r="S318" s="3"/>
      <c r="T318" s="3"/>
      <c r="U318" s="8"/>
      <c r="V318" s="9"/>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row>
    <row r="319" spans="4:86">
      <c r="D319" s="3"/>
      <c r="E319" s="3"/>
      <c r="F319" s="3"/>
      <c r="G319" s="3"/>
      <c r="H319" s="3"/>
      <c r="I319" s="3"/>
      <c r="J319" s="3"/>
      <c r="K319" s="3"/>
      <c r="L319" s="3"/>
      <c r="M319" s="3"/>
      <c r="N319" s="3"/>
      <c r="O319" s="3"/>
      <c r="P319" s="3"/>
      <c r="Q319" s="3"/>
      <c r="R319" s="3"/>
      <c r="S319" s="3"/>
      <c r="T319" s="3"/>
      <c r="U319" s="8"/>
      <c r="V319" s="9"/>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row>
    <row r="320" spans="4:86">
      <c r="D320" s="3"/>
      <c r="E320" s="3"/>
      <c r="F320" s="3"/>
      <c r="G320" s="3"/>
      <c r="H320" s="3"/>
      <c r="I320" s="3"/>
      <c r="J320" s="3"/>
      <c r="K320" s="3"/>
      <c r="L320" s="3"/>
      <c r="M320" s="3"/>
      <c r="N320" s="3"/>
      <c r="O320" s="3"/>
      <c r="P320" s="3"/>
      <c r="Q320" s="3"/>
      <c r="R320" s="3"/>
      <c r="S320" s="3"/>
      <c r="T320" s="3"/>
      <c r="U320" s="8"/>
      <c r="V320" s="9"/>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row>
    <row r="321" spans="4:86">
      <c r="D321" s="3"/>
      <c r="E321" s="3"/>
      <c r="F321" s="3"/>
      <c r="G321" s="3"/>
      <c r="H321" s="3"/>
      <c r="I321" s="3"/>
      <c r="J321" s="3"/>
      <c r="K321" s="3"/>
      <c r="L321" s="3"/>
      <c r="M321" s="3"/>
      <c r="N321" s="3"/>
      <c r="O321" s="3"/>
      <c r="P321" s="3"/>
      <c r="Q321" s="3"/>
      <c r="R321" s="3"/>
      <c r="S321" s="3"/>
      <c r="T321" s="3"/>
      <c r="U321" s="8"/>
      <c r="V321" s="9"/>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row>
    <row r="322" spans="4:86">
      <c r="D322" s="3"/>
      <c r="E322" s="3"/>
      <c r="F322" s="3"/>
      <c r="G322" s="3"/>
      <c r="H322" s="3"/>
      <c r="I322" s="3"/>
      <c r="J322" s="3"/>
      <c r="K322" s="3"/>
      <c r="L322" s="3"/>
      <c r="M322" s="3"/>
      <c r="N322" s="3"/>
      <c r="O322" s="3"/>
      <c r="P322" s="3"/>
      <c r="Q322" s="3"/>
      <c r="R322" s="3"/>
      <c r="S322" s="3"/>
      <c r="T322" s="3"/>
      <c r="U322" s="8"/>
      <c r="V322" s="9"/>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row>
    <row r="323" spans="4:86">
      <c r="D323" s="3"/>
      <c r="E323" s="3"/>
      <c r="F323" s="3"/>
      <c r="G323" s="3"/>
      <c r="H323" s="3"/>
      <c r="I323" s="3"/>
      <c r="J323" s="3"/>
      <c r="K323" s="3"/>
      <c r="L323" s="3"/>
      <c r="M323" s="3"/>
      <c r="N323" s="3"/>
      <c r="O323" s="3"/>
      <c r="P323" s="3"/>
      <c r="Q323" s="3"/>
      <c r="R323" s="3"/>
      <c r="S323" s="3"/>
      <c r="T323" s="3"/>
      <c r="U323" s="8"/>
      <c r="V323" s="9"/>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row>
    <row r="324" spans="4:86">
      <c r="D324" s="3"/>
      <c r="E324" s="3"/>
      <c r="F324" s="3"/>
      <c r="G324" s="3"/>
      <c r="H324" s="3"/>
      <c r="I324" s="3"/>
      <c r="J324" s="3"/>
      <c r="K324" s="3"/>
      <c r="L324" s="3"/>
      <c r="M324" s="3"/>
      <c r="N324" s="3"/>
      <c r="O324" s="3"/>
      <c r="P324" s="3"/>
      <c r="Q324" s="3"/>
      <c r="R324" s="3"/>
      <c r="S324" s="3"/>
      <c r="T324" s="3"/>
      <c r="U324" s="8"/>
      <c r="V324" s="9"/>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row>
    <row r="325" spans="4:86">
      <c r="D325" s="3"/>
      <c r="E325" s="3"/>
      <c r="F325" s="3"/>
      <c r="G325" s="3"/>
      <c r="H325" s="3"/>
      <c r="I325" s="3"/>
      <c r="J325" s="3"/>
      <c r="K325" s="3"/>
      <c r="L325" s="3"/>
      <c r="M325" s="3"/>
      <c r="N325" s="3"/>
      <c r="O325" s="3"/>
      <c r="P325" s="3"/>
      <c r="Q325" s="3"/>
      <c r="R325" s="3"/>
      <c r="S325" s="3"/>
      <c r="T325" s="3"/>
      <c r="U325" s="8"/>
      <c r="V325" s="9"/>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row>
    <row r="326" spans="4:86">
      <c r="D326" s="3"/>
      <c r="E326" s="3"/>
      <c r="F326" s="3"/>
      <c r="G326" s="3"/>
      <c r="H326" s="3"/>
      <c r="I326" s="3"/>
      <c r="J326" s="3"/>
      <c r="K326" s="3"/>
      <c r="L326" s="3"/>
      <c r="M326" s="3"/>
      <c r="N326" s="3"/>
      <c r="O326" s="3"/>
      <c r="P326" s="3"/>
      <c r="Q326" s="3"/>
      <c r="R326" s="3"/>
      <c r="S326" s="3"/>
      <c r="T326" s="3"/>
      <c r="U326" s="8"/>
      <c r="V326" s="9"/>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row>
    <row r="327" spans="4:86">
      <c r="D327" s="3"/>
      <c r="E327" s="3"/>
      <c r="F327" s="3"/>
      <c r="G327" s="3"/>
      <c r="H327" s="3"/>
      <c r="I327" s="3"/>
      <c r="J327" s="3"/>
      <c r="K327" s="3"/>
      <c r="L327" s="3"/>
      <c r="M327" s="3"/>
      <c r="N327" s="3"/>
      <c r="O327" s="3"/>
      <c r="P327" s="3"/>
      <c r="Q327" s="3"/>
      <c r="R327" s="3"/>
      <c r="S327" s="3"/>
      <c r="T327" s="3"/>
      <c r="U327" s="8"/>
      <c r="V327" s="9"/>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row>
    <row r="328" spans="4:86">
      <c r="D328" s="3"/>
      <c r="E328" s="3"/>
      <c r="F328" s="3"/>
      <c r="G328" s="3"/>
      <c r="H328" s="3"/>
      <c r="I328" s="3"/>
      <c r="J328" s="3"/>
      <c r="K328" s="3"/>
      <c r="L328" s="3"/>
      <c r="M328" s="3"/>
      <c r="N328" s="3"/>
      <c r="O328" s="3"/>
      <c r="P328" s="3"/>
      <c r="Q328" s="3"/>
      <c r="R328" s="3"/>
      <c r="S328" s="3"/>
      <c r="T328" s="3"/>
      <c r="U328" s="8"/>
      <c r="V328" s="9"/>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row>
    <row r="329" spans="4:86">
      <c r="D329" s="3"/>
      <c r="E329" s="3"/>
      <c r="F329" s="3"/>
      <c r="G329" s="3"/>
      <c r="H329" s="3"/>
      <c r="I329" s="3"/>
      <c r="J329" s="3"/>
      <c r="K329" s="3"/>
      <c r="L329" s="3"/>
      <c r="M329" s="3"/>
      <c r="N329" s="3"/>
      <c r="O329" s="3"/>
      <c r="P329" s="3"/>
      <c r="Q329" s="3"/>
      <c r="R329" s="3"/>
      <c r="S329" s="3"/>
      <c r="T329" s="3"/>
      <c r="U329" s="8"/>
      <c r="V329" s="9"/>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row>
    <row r="330" spans="4:86">
      <c r="D330" s="3"/>
      <c r="E330" s="3"/>
      <c r="F330" s="3"/>
      <c r="G330" s="3"/>
      <c r="H330" s="3"/>
      <c r="I330" s="3"/>
      <c r="J330" s="3"/>
      <c r="K330" s="3"/>
      <c r="L330" s="3"/>
      <c r="M330" s="3"/>
      <c r="N330" s="3"/>
      <c r="O330" s="3"/>
      <c r="P330" s="3"/>
      <c r="Q330" s="3"/>
      <c r="R330" s="3"/>
      <c r="S330" s="3"/>
      <c r="T330" s="3"/>
      <c r="U330" s="8"/>
      <c r="V330" s="9"/>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row>
    <row r="331" spans="4:86">
      <c r="D331" s="3"/>
      <c r="E331" s="3"/>
      <c r="F331" s="3"/>
      <c r="G331" s="3"/>
      <c r="H331" s="3"/>
      <c r="I331" s="3"/>
      <c r="J331" s="3"/>
      <c r="K331" s="3"/>
      <c r="L331" s="3"/>
      <c r="M331" s="3"/>
      <c r="N331" s="3"/>
      <c r="O331" s="3"/>
      <c r="P331" s="3"/>
      <c r="Q331" s="3"/>
      <c r="R331" s="3"/>
      <c r="S331" s="3"/>
      <c r="T331" s="3"/>
      <c r="U331" s="8"/>
      <c r="V331" s="9"/>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row>
    <row r="332" spans="4:86">
      <c r="D332" s="3"/>
      <c r="E332" s="3"/>
      <c r="F332" s="3"/>
      <c r="G332" s="3"/>
      <c r="H332" s="3"/>
      <c r="I332" s="3"/>
      <c r="J332" s="3"/>
      <c r="K332" s="3"/>
      <c r="L332" s="3"/>
      <c r="M332" s="3"/>
      <c r="N332" s="3"/>
      <c r="O332" s="3"/>
      <c r="P332" s="3"/>
      <c r="Q332" s="3"/>
      <c r="R332" s="3"/>
      <c r="S332" s="3"/>
      <c r="T332" s="3"/>
      <c r="U332" s="8"/>
      <c r="V332" s="9"/>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row>
    <row r="333" spans="4:86">
      <c r="D333" s="3"/>
      <c r="E333" s="3"/>
      <c r="F333" s="3"/>
      <c r="G333" s="3"/>
      <c r="H333" s="3"/>
      <c r="I333" s="3"/>
      <c r="J333" s="3"/>
      <c r="K333" s="3"/>
      <c r="L333" s="3"/>
      <c r="M333" s="3"/>
      <c r="N333" s="3"/>
      <c r="O333" s="3"/>
      <c r="P333" s="3"/>
      <c r="Q333" s="3"/>
      <c r="R333" s="3"/>
      <c r="S333" s="3"/>
      <c r="T333" s="3"/>
      <c r="U333" s="8"/>
      <c r="V333" s="9"/>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row>
    <row r="334" spans="4:86">
      <c r="D334" s="3"/>
      <c r="E334" s="3"/>
      <c r="F334" s="3"/>
      <c r="G334" s="3"/>
      <c r="H334" s="3"/>
      <c r="I334" s="3"/>
      <c r="J334" s="3"/>
      <c r="K334" s="3"/>
      <c r="L334" s="3"/>
      <c r="M334" s="3"/>
      <c r="N334" s="3"/>
      <c r="O334" s="3"/>
      <c r="P334" s="3"/>
      <c r="Q334" s="3"/>
      <c r="R334" s="3"/>
      <c r="S334" s="3"/>
      <c r="T334" s="3"/>
      <c r="U334" s="8"/>
      <c r="V334" s="9"/>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row>
    <row r="335" spans="4:86">
      <c r="D335" s="3"/>
      <c r="E335" s="3"/>
      <c r="F335" s="3"/>
      <c r="G335" s="3"/>
      <c r="H335" s="3"/>
      <c r="I335" s="3"/>
      <c r="J335" s="3"/>
      <c r="K335" s="3"/>
      <c r="L335" s="3"/>
      <c r="M335" s="3"/>
      <c r="N335" s="3"/>
      <c r="O335" s="3"/>
      <c r="P335" s="3"/>
      <c r="Q335" s="3"/>
      <c r="R335" s="3"/>
      <c r="S335" s="3"/>
      <c r="T335" s="3"/>
      <c r="U335" s="8"/>
      <c r="V335" s="9"/>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row>
    <row r="336" spans="4:86">
      <c r="D336" s="3"/>
      <c r="E336" s="3"/>
      <c r="F336" s="3"/>
      <c r="G336" s="3"/>
      <c r="H336" s="3"/>
      <c r="I336" s="3"/>
      <c r="J336" s="3"/>
      <c r="K336" s="3"/>
      <c r="L336" s="3"/>
      <c r="M336" s="3"/>
      <c r="N336" s="3"/>
      <c r="O336" s="3"/>
      <c r="P336" s="3"/>
      <c r="Q336" s="3"/>
      <c r="R336" s="3"/>
      <c r="S336" s="3"/>
      <c r="T336" s="3"/>
      <c r="U336" s="8"/>
      <c r="V336" s="9"/>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row>
    <row r="337" spans="4:86">
      <c r="D337" s="3"/>
      <c r="E337" s="3"/>
      <c r="F337" s="3"/>
      <c r="G337" s="3"/>
      <c r="H337" s="3"/>
      <c r="I337" s="3"/>
      <c r="J337" s="3"/>
      <c r="K337" s="3"/>
      <c r="L337" s="3"/>
      <c r="M337" s="3"/>
      <c r="N337" s="3"/>
      <c r="O337" s="3"/>
      <c r="P337" s="3"/>
      <c r="Q337" s="3"/>
      <c r="R337" s="3"/>
      <c r="S337" s="3"/>
      <c r="T337" s="3"/>
      <c r="U337" s="8"/>
      <c r="V337" s="9"/>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row>
    <row r="338" spans="4:86">
      <c r="D338" s="3"/>
      <c r="E338" s="3"/>
      <c r="F338" s="3"/>
      <c r="G338" s="3"/>
      <c r="H338" s="3"/>
      <c r="I338" s="3"/>
      <c r="J338" s="3"/>
      <c r="K338" s="3"/>
      <c r="L338" s="3"/>
      <c r="M338" s="3"/>
      <c r="N338" s="3"/>
      <c r="O338" s="3"/>
      <c r="P338" s="3"/>
      <c r="Q338" s="3"/>
      <c r="R338" s="3"/>
      <c r="S338" s="3"/>
      <c r="T338" s="3"/>
      <c r="U338" s="8"/>
      <c r="V338" s="9"/>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row>
    <row r="339" spans="4:86">
      <c r="D339" s="3"/>
      <c r="E339" s="3"/>
      <c r="F339" s="3"/>
      <c r="G339" s="3"/>
      <c r="H339" s="3"/>
      <c r="I339" s="3"/>
      <c r="J339" s="3"/>
      <c r="K339" s="3"/>
      <c r="L339" s="3"/>
      <c r="M339" s="3"/>
      <c r="N339" s="3"/>
      <c r="O339" s="3"/>
      <c r="P339" s="3"/>
      <c r="Q339" s="3"/>
      <c r="R339" s="3"/>
      <c r="S339" s="3"/>
      <c r="T339" s="3"/>
      <c r="U339" s="8"/>
      <c r="V339" s="9"/>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row>
    <row r="340" spans="4:86">
      <c r="D340" s="3"/>
      <c r="E340" s="3"/>
      <c r="F340" s="3"/>
      <c r="G340" s="3"/>
      <c r="H340" s="3"/>
      <c r="I340" s="3"/>
      <c r="J340" s="3"/>
      <c r="K340" s="3"/>
      <c r="L340" s="3"/>
      <c r="M340" s="3"/>
      <c r="N340" s="3"/>
      <c r="O340" s="3"/>
      <c r="P340" s="3"/>
      <c r="Q340" s="3"/>
      <c r="R340" s="3"/>
      <c r="S340" s="3"/>
      <c r="T340" s="3"/>
      <c r="U340" s="8"/>
      <c r="V340" s="9"/>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row>
    <row r="341" spans="4:86">
      <c r="D341" s="3"/>
      <c r="E341" s="3"/>
      <c r="F341" s="3"/>
      <c r="G341" s="3"/>
      <c r="H341" s="3"/>
      <c r="I341" s="3"/>
      <c r="J341" s="3"/>
      <c r="K341" s="3"/>
      <c r="L341" s="3"/>
      <c r="M341" s="3"/>
      <c r="N341" s="3"/>
      <c r="O341" s="3"/>
      <c r="P341" s="3"/>
      <c r="Q341" s="3"/>
      <c r="R341" s="3"/>
      <c r="S341" s="3"/>
      <c r="T341" s="3"/>
      <c r="U341" s="8"/>
      <c r="V341" s="9"/>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row>
    <row r="342" spans="4:86">
      <c r="D342" s="3"/>
      <c r="E342" s="3"/>
      <c r="F342" s="3"/>
      <c r="G342" s="3"/>
      <c r="H342" s="3"/>
      <c r="I342" s="3"/>
      <c r="J342" s="3"/>
      <c r="K342" s="3"/>
      <c r="L342" s="3"/>
      <c r="M342" s="3"/>
      <c r="N342" s="3"/>
      <c r="O342" s="3"/>
      <c r="P342" s="3"/>
      <c r="Q342" s="3"/>
      <c r="R342" s="3"/>
      <c r="S342" s="3"/>
      <c r="T342" s="3"/>
      <c r="U342" s="8"/>
      <c r="V342" s="9"/>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row>
    <row r="343" spans="4:86">
      <c r="D343" s="3"/>
      <c r="E343" s="3"/>
      <c r="F343" s="3"/>
      <c r="G343" s="3"/>
      <c r="H343" s="3"/>
      <c r="I343" s="3"/>
      <c r="J343" s="3"/>
      <c r="K343" s="3"/>
      <c r="L343" s="3"/>
      <c r="M343" s="3"/>
      <c r="N343" s="3"/>
      <c r="O343" s="3"/>
      <c r="P343" s="3"/>
      <c r="Q343" s="3"/>
      <c r="R343" s="3"/>
      <c r="S343" s="3"/>
      <c r="T343" s="3"/>
      <c r="U343" s="8"/>
      <c r="V343" s="9"/>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row>
    <row r="344" spans="4:86">
      <c r="D344" s="3"/>
      <c r="E344" s="3"/>
      <c r="F344" s="3"/>
      <c r="G344" s="3"/>
      <c r="H344" s="3"/>
      <c r="I344" s="3"/>
      <c r="J344" s="3"/>
      <c r="K344" s="3"/>
      <c r="L344" s="3"/>
      <c r="M344" s="3"/>
      <c r="N344" s="3"/>
      <c r="O344" s="3"/>
      <c r="P344" s="3"/>
      <c r="Q344" s="3"/>
      <c r="R344" s="3"/>
      <c r="S344" s="3"/>
      <c r="T344" s="3"/>
      <c r="U344" s="8"/>
      <c r="V344" s="9"/>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row>
    <row r="345" spans="4:86">
      <c r="D345" s="3"/>
      <c r="E345" s="3"/>
      <c r="F345" s="3"/>
      <c r="G345" s="3"/>
      <c r="H345" s="3"/>
      <c r="I345" s="3"/>
      <c r="J345" s="3"/>
      <c r="K345" s="3"/>
      <c r="L345" s="3"/>
      <c r="M345" s="3"/>
      <c r="N345" s="3"/>
      <c r="O345" s="3"/>
      <c r="P345" s="3"/>
      <c r="Q345" s="3"/>
      <c r="R345" s="3"/>
      <c r="S345" s="3"/>
      <c r="T345" s="3"/>
      <c r="U345" s="8"/>
      <c r="V345" s="9"/>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row>
    <row r="346" spans="4:86">
      <c r="D346" s="3"/>
      <c r="E346" s="3"/>
      <c r="F346" s="3"/>
      <c r="G346" s="3"/>
      <c r="H346" s="3"/>
      <c r="I346" s="3"/>
      <c r="J346" s="3"/>
      <c r="K346" s="3"/>
      <c r="L346" s="3"/>
      <c r="M346" s="3"/>
      <c r="N346" s="3"/>
      <c r="O346" s="3"/>
      <c r="P346" s="3"/>
      <c r="Q346" s="3"/>
      <c r="R346" s="3"/>
      <c r="S346" s="3"/>
      <c r="T346" s="3"/>
      <c r="U346" s="8"/>
      <c r="V346" s="9"/>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row>
    <row r="347" spans="4:86">
      <c r="D347" s="3"/>
      <c r="E347" s="3"/>
      <c r="F347" s="3"/>
      <c r="G347" s="3"/>
      <c r="H347" s="3"/>
      <c r="I347" s="3"/>
      <c r="J347" s="3"/>
      <c r="K347" s="3"/>
      <c r="L347" s="3"/>
      <c r="M347" s="3"/>
      <c r="N347" s="3"/>
      <c r="O347" s="3"/>
      <c r="P347" s="3"/>
      <c r="Q347" s="3"/>
      <c r="R347" s="3"/>
      <c r="S347" s="3"/>
      <c r="T347" s="3"/>
      <c r="U347" s="8"/>
      <c r="V347" s="9"/>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row>
    <row r="348" spans="4:86">
      <c r="D348" s="3"/>
      <c r="E348" s="3"/>
      <c r="F348" s="3"/>
      <c r="G348" s="3"/>
      <c r="H348" s="3"/>
      <c r="I348" s="3"/>
      <c r="J348" s="3"/>
      <c r="K348" s="3"/>
      <c r="L348" s="3"/>
      <c r="M348" s="3"/>
      <c r="N348" s="3"/>
      <c r="O348" s="3"/>
      <c r="P348" s="3"/>
      <c r="Q348" s="3"/>
      <c r="R348" s="3"/>
      <c r="S348" s="3"/>
      <c r="T348" s="3"/>
      <c r="U348" s="8"/>
      <c r="V348" s="9"/>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row>
    <row r="349" spans="4:86">
      <c r="D349" s="3"/>
      <c r="E349" s="3"/>
      <c r="F349" s="3"/>
      <c r="G349" s="3"/>
      <c r="H349" s="3"/>
      <c r="I349" s="3"/>
      <c r="J349" s="3"/>
      <c r="K349" s="3"/>
      <c r="L349" s="3"/>
      <c r="M349" s="3"/>
      <c r="N349" s="3"/>
      <c r="O349" s="3"/>
      <c r="P349" s="3"/>
      <c r="Q349" s="3"/>
      <c r="R349" s="3"/>
      <c r="S349" s="3"/>
      <c r="T349" s="3"/>
      <c r="U349" s="8"/>
      <c r="V349" s="9"/>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row>
    <row r="350" spans="4:86">
      <c r="D350" s="3"/>
      <c r="E350" s="3"/>
      <c r="F350" s="3"/>
      <c r="G350" s="3"/>
      <c r="H350" s="3"/>
      <c r="I350" s="3"/>
      <c r="J350" s="3"/>
      <c r="K350" s="3"/>
      <c r="L350" s="3"/>
      <c r="M350" s="3"/>
      <c r="N350" s="3"/>
      <c r="O350" s="3"/>
      <c r="P350" s="3"/>
      <c r="Q350" s="3"/>
      <c r="R350" s="3"/>
      <c r="S350" s="3"/>
      <c r="T350" s="3"/>
      <c r="U350" s="8"/>
      <c r="V350" s="9"/>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row>
    <row r="351" spans="4:86">
      <c r="D351" s="3"/>
      <c r="E351" s="3"/>
      <c r="F351" s="3"/>
      <c r="G351" s="3"/>
      <c r="H351" s="3"/>
      <c r="I351" s="3"/>
      <c r="J351" s="3"/>
      <c r="K351" s="3"/>
      <c r="L351" s="3"/>
      <c r="M351" s="3"/>
      <c r="N351" s="3"/>
      <c r="O351" s="3"/>
      <c r="P351" s="3"/>
      <c r="Q351" s="3"/>
      <c r="R351" s="3"/>
      <c r="S351" s="3"/>
      <c r="T351" s="3"/>
      <c r="U351" s="8"/>
      <c r="V351" s="9"/>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row>
    <row r="352" spans="4:86">
      <c r="D352" s="3"/>
      <c r="E352" s="3"/>
      <c r="F352" s="3"/>
      <c r="G352" s="3"/>
      <c r="H352" s="3"/>
      <c r="I352" s="3"/>
      <c r="J352" s="3"/>
      <c r="K352" s="3"/>
      <c r="L352" s="3"/>
      <c r="M352" s="3"/>
      <c r="N352" s="3"/>
      <c r="O352" s="3"/>
      <c r="P352" s="3"/>
      <c r="Q352" s="3"/>
      <c r="R352" s="3"/>
      <c r="S352" s="3"/>
      <c r="T352" s="3"/>
      <c r="U352" s="8"/>
      <c r="V352" s="9"/>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row>
    <row r="353" spans="4:86">
      <c r="D353" s="3"/>
      <c r="E353" s="3"/>
      <c r="F353" s="3"/>
      <c r="G353" s="3"/>
      <c r="H353" s="3"/>
      <c r="I353" s="3"/>
      <c r="J353" s="3"/>
      <c r="K353" s="3"/>
      <c r="L353" s="3"/>
      <c r="M353" s="3"/>
      <c r="N353" s="3"/>
      <c r="O353" s="3"/>
      <c r="P353" s="3"/>
      <c r="Q353" s="3"/>
      <c r="R353" s="3"/>
      <c r="S353" s="3"/>
      <c r="T353" s="3"/>
      <c r="U353" s="8"/>
      <c r="V353" s="9"/>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row>
    <row r="354" spans="4:86">
      <c r="D354" s="3"/>
      <c r="E354" s="3"/>
      <c r="F354" s="3"/>
      <c r="G354" s="3"/>
      <c r="H354" s="3"/>
      <c r="I354" s="3"/>
      <c r="J354" s="3"/>
      <c r="K354" s="3"/>
      <c r="L354" s="3"/>
      <c r="M354" s="3"/>
      <c r="N354" s="3"/>
      <c r="O354" s="3"/>
      <c r="P354" s="3"/>
      <c r="Q354" s="3"/>
      <c r="R354" s="3"/>
      <c r="S354" s="3"/>
      <c r="T354" s="3"/>
      <c r="U354" s="8"/>
      <c r="V354" s="9"/>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row>
    <row r="355" spans="4:86">
      <c r="D355" s="3"/>
      <c r="E355" s="3"/>
      <c r="F355" s="3"/>
      <c r="G355" s="3"/>
      <c r="H355" s="3"/>
      <c r="I355" s="3"/>
      <c r="J355" s="3"/>
      <c r="K355" s="3"/>
      <c r="L355" s="3"/>
      <c r="M355" s="3"/>
      <c r="N355" s="3"/>
      <c r="O355" s="3"/>
      <c r="P355" s="3"/>
      <c r="Q355" s="3"/>
      <c r="R355" s="3"/>
      <c r="S355" s="3"/>
      <c r="T355" s="3"/>
      <c r="U355" s="8"/>
      <c r="V355" s="9"/>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row>
    <row r="356" spans="4:86">
      <c r="D356" s="3"/>
      <c r="E356" s="3"/>
      <c r="F356" s="3"/>
      <c r="G356" s="3"/>
      <c r="H356" s="3"/>
      <c r="I356" s="3"/>
      <c r="J356" s="3"/>
      <c r="K356" s="3"/>
      <c r="L356" s="3"/>
      <c r="M356" s="3"/>
      <c r="N356" s="3"/>
      <c r="O356" s="3"/>
      <c r="P356" s="3"/>
      <c r="Q356" s="3"/>
      <c r="R356" s="3"/>
      <c r="S356" s="3"/>
      <c r="T356" s="3"/>
      <c r="U356" s="8"/>
      <c r="V356" s="9"/>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row>
    <row r="357" spans="4:86">
      <c r="D357" s="3"/>
      <c r="E357" s="3"/>
      <c r="F357" s="3"/>
      <c r="G357" s="3"/>
      <c r="H357" s="3"/>
      <c r="I357" s="3"/>
      <c r="J357" s="3"/>
      <c r="K357" s="3"/>
      <c r="L357" s="3"/>
      <c r="M357" s="3"/>
      <c r="N357" s="3"/>
      <c r="O357" s="3"/>
      <c r="P357" s="3"/>
      <c r="Q357" s="3"/>
      <c r="R357" s="3"/>
      <c r="S357" s="3"/>
      <c r="T357" s="3"/>
      <c r="U357" s="8"/>
      <c r="V357" s="9"/>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row>
    <row r="358" spans="4:86">
      <c r="D358" s="3"/>
      <c r="E358" s="3"/>
      <c r="F358" s="3"/>
      <c r="G358" s="3"/>
      <c r="H358" s="3"/>
      <c r="I358" s="3"/>
      <c r="J358" s="3"/>
      <c r="K358" s="3"/>
      <c r="L358" s="3"/>
      <c r="M358" s="3"/>
      <c r="N358" s="3"/>
      <c r="O358" s="3"/>
      <c r="P358" s="3"/>
      <c r="Q358" s="3"/>
      <c r="R358" s="3"/>
      <c r="S358" s="3"/>
      <c r="T358" s="3"/>
      <c r="U358" s="8"/>
      <c r="V358" s="9"/>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row>
    <row r="359" spans="4:86">
      <c r="D359" s="3"/>
      <c r="E359" s="3"/>
      <c r="F359" s="3"/>
      <c r="G359" s="3"/>
      <c r="H359" s="3"/>
      <c r="I359" s="3"/>
      <c r="J359" s="3"/>
      <c r="K359" s="3"/>
      <c r="L359" s="3"/>
      <c r="M359" s="3"/>
      <c r="N359" s="3"/>
      <c r="O359" s="3"/>
      <c r="P359" s="3"/>
      <c r="Q359" s="3"/>
      <c r="R359" s="3"/>
      <c r="S359" s="3"/>
      <c r="T359" s="3"/>
      <c r="U359" s="8"/>
      <c r="V359" s="9"/>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row>
    <row r="360" spans="4:86">
      <c r="D360" s="3"/>
      <c r="E360" s="3"/>
      <c r="F360" s="3"/>
      <c r="G360" s="3"/>
      <c r="H360" s="3"/>
      <c r="I360" s="3"/>
      <c r="J360" s="3"/>
      <c r="K360" s="3"/>
      <c r="L360" s="3"/>
      <c r="M360" s="3"/>
      <c r="N360" s="3"/>
      <c r="O360" s="3"/>
      <c r="P360" s="3"/>
      <c r="Q360" s="3"/>
      <c r="R360" s="3"/>
      <c r="S360" s="3"/>
      <c r="T360" s="3"/>
      <c r="U360" s="8"/>
      <c r="V360" s="9"/>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row>
    <row r="361" spans="4:86">
      <c r="D361" s="3"/>
      <c r="E361" s="3"/>
      <c r="F361" s="3"/>
      <c r="G361" s="3"/>
      <c r="H361" s="3"/>
      <c r="I361" s="3"/>
      <c r="J361" s="3"/>
      <c r="K361" s="3"/>
      <c r="L361" s="3"/>
      <c r="M361" s="3"/>
      <c r="N361" s="3"/>
      <c r="O361" s="3"/>
      <c r="P361" s="3"/>
      <c r="Q361" s="3"/>
      <c r="R361" s="3"/>
      <c r="S361" s="3"/>
      <c r="T361" s="3"/>
      <c r="U361" s="8"/>
      <c r="V361" s="9"/>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row>
    <row r="362" spans="4:86">
      <c r="D362" s="3"/>
      <c r="E362" s="3"/>
      <c r="F362" s="3"/>
      <c r="G362" s="3"/>
      <c r="H362" s="3"/>
      <c r="I362" s="3"/>
      <c r="J362" s="3"/>
      <c r="K362" s="3"/>
      <c r="L362" s="3"/>
      <c r="M362" s="3"/>
      <c r="N362" s="3"/>
      <c r="O362" s="3"/>
      <c r="P362" s="3"/>
      <c r="Q362" s="3"/>
      <c r="R362" s="3"/>
      <c r="S362" s="3"/>
      <c r="T362" s="3"/>
      <c r="U362" s="8"/>
      <c r="V362" s="9"/>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row>
    <row r="363" spans="4:86">
      <c r="D363" s="3"/>
      <c r="E363" s="3"/>
      <c r="F363" s="3"/>
      <c r="G363" s="3"/>
      <c r="H363" s="3"/>
      <c r="I363" s="3"/>
      <c r="J363" s="3"/>
      <c r="K363" s="3"/>
      <c r="L363" s="3"/>
      <c r="M363" s="3"/>
      <c r="N363" s="3"/>
      <c r="O363" s="3"/>
      <c r="P363" s="3"/>
      <c r="Q363" s="3"/>
      <c r="R363" s="3"/>
      <c r="S363" s="3"/>
      <c r="T363" s="3"/>
      <c r="U363" s="8"/>
      <c r="V363" s="9"/>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row>
    <row r="364" spans="4:86">
      <c r="D364" s="3"/>
      <c r="E364" s="3"/>
      <c r="F364" s="3"/>
      <c r="G364" s="3"/>
      <c r="H364" s="3"/>
      <c r="I364" s="3"/>
      <c r="J364" s="3"/>
      <c r="K364" s="3"/>
      <c r="L364" s="3"/>
      <c r="M364" s="3"/>
      <c r="N364" s="3"/>
      <c r="O364" s="3"/>
      <c r="P364" s="3"/>
      <c r="Q364" s="3"/>
      <c r="R364" s="3"/>
      <c r="S364" s="3"/>
      <c r="T364" s="3"/>
      <c r="U364" s="8"/>
      <c r="V364" s="9"/>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row>
    <row r="365" spans="4:86">
      <c r="D365" s="3"/>
      <c r="E365" s="3"/>
      <c r="F365" s="3"/>
      <c r="G365" s="3"/>
      <c r="H365" s="3"/>
      <c r="I365" s="3"/>
      <c r="J365" s="3"/>
      <c r="K365" s="3"/>
      <c r="L365" s="3"/>
      <c r="M365" s="3"/>
      <c r="N365" s="3"/>
      <c r="O365" s="3"/>
      <c r="P365" s="3"/>
      <c r="Q365" s="3"/>
      <c r="R365" s="3"/>
      <c r="S365" s="3"/>
      <c r="T365" s="3"/>
      <c r="U365" s="8"/>
      <c r="V365" s="9"/>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row>
    <row r="366" spans="4:86">
      <c r="D366" s="3"/>
      <c r="E366" s="3"/>
      <c r="F366" s="3"/>
      <c r="G366" s="3"/>
      <c r="H366" s="3"/>
      <c r="I366" s="3"/>
      <c r="J366" s="3"/>
      <c r="K366" s="3"/>
      <c r="L366" s="3"/>
      <c r="M366" s="3"/>
      <c r="N366" s="3"/>
      <c r="O366" s="3"/>
      <c r="P366" s="3"/>
      <c r="Q366" s="3"/>
      <c r="R366" s="3"/>
      <c r="S366" s="3"/>
      <c r="T366" s="3"/>
      <c r="U366" s="8"/>
      <c r="V366" s="9"/>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row>
    <row r="367" spans="4:86">
      <c r="D367" s="3"/>
      <c r="E367" s="3"/>
      <c r="F367" s="3"/>
      <c r="G367" s="3"/>
      <c r="H367" s="3"/>
      <c r="I367" s="3"/>
      <c r="J367" s="3"/>
      <c r="K367" s="3"/>
      <c r="L367" s="3"/>
      <c r="M367" s="3"/>
      <c r="N367" s="3"/>
      <c r="O367" s="3"/>
      <c r="P367" s="3"/>
      <c r="Q367" s="3"/>
      <c r="R367" s="3"/>
      <c r="S367" s="3"/>
      <c r="T367" s="3"/>
      <c r="U367" s="8"/>
      <c r="V367" s="9"/>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row>
    <row r="368" spans="4:86">
      <c r="D368" s="3"/>
      <c r="E368" s="3"/>
      <c r="F368" s="3"/>
      <c r="G368" s="3"/>
      <c r="H368" s="3"/>
      <c r="I368" s="3"/>
      <c r="J368" s="3"/>
      <c r="K368" s="3"/>
      <c r="L368" s="3"/>
      <c r="M368" s="3"/>
      <c r="N368" s="3"/>
      <c r="O368" s="3"/>
      <c r="P368" s="3"/>
      <c r="Q368" s="3"/>
      <c r="R368" s="3"/>
      <c r="S368" s="3"/>
      <c r="T368" s="3"/>
      <c r="U368" s="8"/>
      <c r="V368" s="9"/>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row>
    <row r="369" spans="4:86">
      <c r="D369" s="3"/>
      <c r="E369" s="3"/>
      <c r="F369" s="3"/>
      <c r="G369" s="3"/>
      <c r="H369" s="3"/>
      <c r="I369" s="3"/>
      <c r="J369" s="3"/>
      <c r="K369" s="3"/>
      <c r="L369" s="3"/>
      <c r="M369" s="3"/>
      <c r="N369" s="3"/>
      <c r="O369" s="3"/>
      <c r="P369" s="3"/>
      <c r="Q369" s="3"/>
      <c r="R369" s="3"/>
      <c r="S369" s="3"/>
      <c r="T369" s="3"/>
      <c r="U369" s="8"/>
      <c r="V369" s="9"/>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row>
    <row r="370" spans="4:86">
      <c r="D370" s="3"/>
      <c r="E370" s="3"/>
      <c r="F370" s="3"/>
      <c r="G370" s="3"/>
      <c r="H370" s="3"/>
      <c r="I370" s="3"/>
      <c r="J370" s="3"/>
      <c r="K370" s="3"/>
      <c r="L370" s="3"/>
      <c r="M370" s="3"/>
      <c r="N370" s="3"/>
      <c r="O370" s="3"/>
      <c r="P370" s="3"/>
      <c r="Q370" s="3"/>
      <c r="R370" s="3"/>
      <c r="S370" s="3"/>
      <c r="T370" s="3"/>
      <c r="U370" s="8"/>
      <c r="V370" s="9"/>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row>
    <row r="371" spans="4:86">
      <c r="D371" s="3"/>
      <c r="E371" s="3"/>
      <c r="F371" s="3"/>
      <c r="G371" s="3"/>
      <c r="H371" s="3"/>
      <c r="I371" s="3"/>
      <c r="J371" s="3"/>
      <c r="K371" s="3"/>
      <c r="L371" s="3"/>
      <c r="M371" s="3"/>
      <c r="N371" s="3"/>
      <c r="O371" s="3"/>
      <c r="P371" s="3"/>
      <c r="Q371" s="3"/>
      <c r="R371" s="3"/>
      <c r="S371" s="3"/>
      <c r="T371" s="3"/>
      <c r="U371" s="8"/>
      <c r="V371" s="9"/>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row>
    <row r="372" spans="4:86">
      <c r="D372" s="3"/>
      <c r="E372" s="3"/>
      <c r="F372" s="3"/>
      <c r="G372" s="3"/>
      <c r="H372" s="3"/>
      <c r="I372" s="3"/>
      <c r="J372" s="3"/>
      <c r="K372" s="3"/>
      <c r="L372" s="3"/>
      <c r="M372" s="3"/>
      <c r="N372" s="3"/>
      <c r="O372" s="3"/>
      <c r="P372" s="3"/>
      <c r="Q372" s="3"/>
      <c r="R372" s="3"/>
      <c r="S372" s="3"/>
      <c r="T372" s="3"/>
      <c r="U372" s="8"/>
      <c r="V372" s="9"/>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row>
    <row r="373" spans="4:86">
      <c r="D373" s="3"/>
      <c r="E373" s="3"/>
      <c r="F373" s="3"/>
      <c r="G373" s="3"/>
      <c r="H373" s="3"/>
      <c r="I373" s="3"/>
      <c r="J373" s="3"/>
      <c r="K373" s="3"/>
      <c r="L373" s="3"/>
      <c r="M373" s="3"/>
      <c r="N373" s="3"/>
      <c r="O373" s="3"/>
      <c r="P373" s="3"/>
      <c r="Q373" s="3"/>
      <c r="R373" s="3"/>
      <c r="S373" s="3"/>
      <c r="T373" s="3"/>
      <c r="U373" s="8"/>
      <c r="V373" s="9"/>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row>
    <row r="374" spans="4:86">
      <c r="D374" s="3"/>
      <c r="E374" s="3"/>
      <c r="F374" s="3"/>
      <c r="G374" s="3"/>
      <c r="H374" s="3"/>
      <c r="I374" s="3"/>
      <c r="J374" s="3"/>
      <c r="K374" s="3"/>
      <c r="L374" s="3"/>
      <c r="M374" s="3"/>
      <c r="N374" s="3"/>
      <c r="O374" s="3"/>
      <c r="P374" s="3"/>
      <c r="Q374" s="3"/>
      <c r="R374" s="3"/>
      <c r="S374" s="3"/>
      <c r="T374" s="3"/>
      <c r="U374" s="8"/>
      <c r="V374" s="9"/>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row>
    <row r="375" spans="4:86">
      <c r="D375" s="3"/>
      <c r="E375" s="3"/>
      <c r="F375" s="3"/>
      <c r="G375" s="3"/>
      <c r="H375" s="3"/>
      <c r="I375" s="3"/>
      <c r="J375" s="3"/>
      <c r="K375" s="3"/>
      <c r="L375" s="3"/>
      <c r="M375" s="3"/>
      <c r="N375" s="3"/>
      <c r="O375" s="3"/>
      <c r="P375" s="3"/>
      <c r="Q375" s="3"/>
      <c r="R375" s="3"/>
      <c r="S375" s="3"/>
      <c r="T375" s="3"/>
      <c r="U375" s="8"/>
      <c r="V375" s="9"/>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row>
    <row r="376" spans="4:86">
      <c r="D376" s="3"/>
      <c r="E376" s="3"/>
      <c r="F376" s="3"/>
      <c r="G376" s="3"/>
      <c r="H376" s="3"/>
      <c r="I376" s="3"/>
      <c r="J376" s="3"/>
      <c r="K376" s="3"/>
      <c r="L376" s="3"/>
      <c r="M376" s="3"/>
      <c r="N376" s="3"/>
      <c r="O376" s="3"/>
      <c r="P376" s="3"/>
      <c r="Q376" s="3"/>
      <c r="R376" s="3"/>
      <c r="S376" s="3"/>
      <c r="T376" s="3"/>
      <c r="U376" s="8"/>
      <c r="V376" s="9"/>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row>
    <row r="377" spans="4:86">
      <c r="D377" s="3"/>
      <c r="E377" s="3"/>
      <c r="F377" s="3"/>
      <c r="G377" s="3"/>
      <c r="H377" s="3"/>
      <c r="I377" s="3"/>
      <c r="J377" s="3"/>
      <c r="K377" s="3"/>
      <c r="L377" s="3"/>
      <c r="M377" s="3"/>
      <c r="N377" s="3"/>
      <c r="O377" s="3"/>
      <c r="P377" s="3"/>
      <c r="Q377" s="3"/>
      <c r="R377" s="3"/>
      <c r="S377" s="3"/>
      <c r="T377" s="3"/>
      <c r="U377" s="8"/>
      <c r="V377" s="9"/>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row>
    <row r="378" spans="4:86">
      <c r="D378" s="3"/>
      <c r="E378" s="3"/>
      <c r="F378" s="3"/>
      <c r="G378" s="3"/>
      <c r="H378" s="3"/>
      <c r="I378" s="3"/>
      <c r="J378" s="3"/>
      <c r="K378" s="3"/>
      <c r="L378" s="3"/>
      <c r="M378" s="3"/>
      <c r="N378" s="3"/>
      <c r="O378" s="3"/>
      <c r="P378" s="3"/>
      <c r="Q378" s="3"/>
      <c r="R378" s="3"/>
      <c r="S378" s="3"/>
      <c r="T378" s="3"/>
      <c r="U378" s="8"/>
      <c r="V378" s="9"/>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row>
    <row r="379" spans="4:86">
      <c r="D379" s="3"/>
      <c r="E379" s="3"/>
      <c r="F379" s="3"/>
      <c r="G379" s="3"/>
      <c r="H379" s="3"/>
      <c r="I379" s="3"/>
      <c r="J379" s="3"/>
      <c r="K379" s="3"/>
      <c r="L379" s="3"/>
      <c r="M379" s="3"/>
      <c r="N379" s="3"/>
      <c r="O379" s="3"/>
      <c r="P379" s="3"/>
      <c r="Q379" s="3"/>
      <c r="R379" s="3"/>
      <c r="S379" s="3"/>
      <c r="T379" s="3"/>
      <c r="U379" s="8"/>
      <c r="V379" s="9"/>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row>
    <row r="380" spans="4:86">
      <c r="D380" s="3"/>
      <c r="E380" s="3"/>
      <c r="F380" s="3"/>
      <c r="G380" s="3"/>
      <c r="H380" s="3"/>
      <c r="I380" s="3"/>
      <c r="J380" s="3"/>
      <c r="K380" s="3"/>
      <c r="L380" s="3"/>
      <c r="M380" s="3"/>
      <c r="N380" s="3"/>
      <c r="O380" s="3"/>
      <c r="P380" s="3"/>
      <c r="Q380" s="3"/>
      <c r="R380" s="3"/>
      <c r="S380" s="3"/>
      <c r="T380" s="3"/>
      <c r="U380" s="8"/>
      <c r="V380" s="9"/>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row>
    <row r="381" spans="4:86">
      <c r="D381" s="3"/>
      <c r="E381" s="3"/>
      <c r="F381" s="3"/>
      <c r="G381" s="3"/>
      <c r="H381" s="3"/>
      <c r="I381" s="3"/>
      <c r="J381" s="3"/>
      <c r="K381" s="3"/>
      <c r="L381" s="3"/>
      <c r="M381" s="3"/>
      <c r="N381" s="3"/>
      <c r="O381" s="3"/>
      <c r="P381" s="3"/>
      <c r="Q381" s="3"/>
      <c r="R381" s="3"/>
      <c r="S381" s="3"/>
      <c r="T381" s="3"/>
      <c r="U381" s="8"/>
      <c r="V381" s="9"/>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row>
    <row r="382" spans="4:86">
      <c r="D382" s="3"/>
      <c r="E382" s="3"/>
      <c r="F382" s="3"/>
      <c r="G382" s="3"/>
      <c r="H382" s="3"/>
      <c r="I382" s="3"/>
      <c r="J382" s="3"/>
      <c r="K382" s="3"/>
      <c r="L382" s="3"/>
      <c r="M382" s="3"/>
      <c r="N382" s="3"/>
      <c r="O382" s="3"/>
      <c r="P382" s="3"/>
      <c r="Q382" s="3"/>
      <c r="R382" s="3"/>
      <c r="S382" s="3"/>
      <c r="T382" s="3"/>
      <c r="U382" s="8"/>
      <c r="V382" s="9"/>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row>
    <row r="383" spans="4:86">
      <c r="D383" s="3"/>
      <c r="E383" s="3"/>
      <c r="F383" s="3"/>
      <c r="G383" s="3"/>
      <c r="H383" s="3"/>
      <c r="I383" s="3"/>
      <c r="J383" s="3"/>
      <c r="K383" s="3"/>
      <c r="L383" s="3"/>
      <c r="M383" s="3"/>
      <c r="N383" s="3"/>
      <c r="O383" s="3"/>
      <c r="P383" s="3"/>
      <c r="Q383" s="3"/>
      <c r="R383" s="3"/>
      <c r="S383" s="3"/>
      <c r="T383" s="3"/>
      <c r="U383" s="8"/>
      <c r="V383" s="9"/>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row>
    <row r="384" spans="4:86">
      <c r="D384" s="3"/>
      <c r="E384" s="3"/>
      <c r="F384" s="3"/>
      <c r="G384" s="3"/>
      <c r="H384" s="3"/>
      <c r="I384" s="3"/>
      <c r="J384" s="3"/>
      <c r="K384" s="3"/>
      <c r="L384" s="3"/>
      <c r="M384" s="3"/>
      <c r="N384" s="3"/>
      <c r="O384" s="3"/>
      <c r="P384" s="3"/>
      <c r="Q384" s="3"/>
      <c r="R384" s="3"/>
      <c r="S384" s="3"/>
      <c r="T384" s="3"/>
      <c r="U384" s="8"/>
      <c r="V384" s="9"/>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row>
    <row r="385" spans="4:86">
      <c r="D385" s="3"/>
      <c r="E385" s="3"/>
      <c r="F385" s="3"/>
      <c r="G385" s="3"/>
      <c r="H385" s="3"/>
      <c r="I385" s="3"/>
      <c r="J385" s="3"/>
      <c r="K385" s="3"/>
      <c r="L385" s="3"/>
      <c r="M385" s="3"/>
      <c r="N385" s="3"/>
      <c r="O385" s="3"/>
      <c r="P385" s="3"/>
      <c r="Q385" s="3"/>
      <c r="R385" s="3"/>
      <c r="S385" s="3"/>
      <c r="T385" s="3"/>
      <c r="U385" s="8"/>
      <c r="V385" s="9"/>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row>
    <row r="386" spans="4:86">
      <c r="D386" s="3"/>
      <c r="E386" s="3"/>
      <c r="F386" s="3"/>
      <c r="G386" s="3"/>
      <c r="H386" s="3"/>
      <c r="I386" s="3"/>
      <c r="J386" s="3"/>
      <c r="K386" s="3"/>
      <c r="L386" s="3"/>
      <c r="M386" s="3"/>
      <c r="N386" s="3"/>
      <c r="O386" s="3"/>
      <c r="P386" s="3"/>
      <c r="Q386" s="3"/>
      <c r="R386" s="3"/>
      <c r="S386" s="3"/>
      <c r="T386" s="3"/>
      <c r="U386" s="8"/>
      <c r="V386" s="9"/>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row>
    <row r="387" spans="4:86">
      <c r="D387" s="3"/>
      <c r="E387" s="3"/>
      <c r="F387" s="3"/>
      <c r="G387" s="3"/>
      <c r="H387" s="3"/>
      <c r="I387" s="3"/>
      <c r="J387" s="3"/>
      <c r="K387" s="3"/>
      <c r="L387" s="3"/>
      <c r="M387" s="3"/>
      <c r="N387" s="3"/>
      <c r="O387" s="3"/>
      <c r="P387" s="3"/>
      <c r="Q387" s="3"/>
      <c r="R387" s="3"/>
      <c r="S387" s="3"/>
      <c r="T387" s="3"/>
      <c r="U387" s="8"/>
      <c r="V387" s="9"/>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row>
    <row r="388" spans="4:86">
      <c r="D388" s="3"/>
      <c r="E388" s="3"/>
      <c r="F388" s="3"/>
      <c r="G388" s="3"/>
      <c r="H388" s="3"/>
      <c r="I388" s="3"/>
      <c r="J388" s="3"/>
      <c r="K388" s="3"/>
      <c r="L388" s="3"/>
      <c r="M388" s="3"/>
      <c r="N388" s="3"/>
      <c r="O388" s="3"/>
      <c r="P388" s="3"/>
      <c r="Q388" s="3"/>
      <c r="R388" s="3"/>
      <c r="S388" s="3"/>
      <c r="T388" s="3"/>
      <c r="U388" s="8"/>
      <c r="V388" s="9"/>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row>
    <row r="389" spans="4:86">
      <c r="D389" s="3"/>
      <c r="E389" s="3"/>
      <c r="F389" s="3"/>
      <c r="G389" s="3"/>
      <c r="H389" s="3"/>
      <c r="I389" s="3"/>
      <c r="J389" s="3"/>
      <c r="K389" s="3"/>
      <c r="L389" s="3"/>
      <c r="M389" s="3"/>
      <c r="N389" s="3"/>
      <c r="O389" s="3"/>
      <c r="P389" s="3"/>
      <c r="Q389" s="3"/>
      <c r="R389" s="3"/>
      <c r="S389" s="3"/>
      <c r="T389" s="3"/>
      <c r="U389" s="8"/>
      <c r="V389" s="9"/>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row>
    <row r="390" spans="4:86">
      <c r="D390" s="3"/>
      <c r="E390" s="3"/>
      <c r="F390" s="3"/>
      <c r="G390" s="3"/>
      <c r="H390" s="3"/>
      <c r="I390" s="3"/>
      <c r="J390" s="3"/>
      <c r="K390" s="3"/>
      <c r="L390" s="3"/>
      <c r="M390" s="3"/>
      <c r="N390" s="3"/>
      <c r="O390" s="3"/>
      <c r="P390" s="3"/>
      <c r="Q390" s="3"/>
      <c r="R390" s="3"/>
      <c r="S390" s="3"/>
      <c r="T390" s="3"/>
      <c r="U390" s="8"/>
      <c r="V390" s="9"/>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row>
    <row r="391" spans="4:86">
      <c r="D391" s="3"/>
      <c r="E391" s="3"/>
      <c r="F391" s="3"/>
      <c r="G391" s="3"/>
      <c r="H391" s="3"/>
      <c r="I391" s="3"/>
      <c r="J391" s="3"/>
      <c r="K391" s="3"/>
      <c r="L391" s="3"/>
      <c r="M391" s="3"/>
      <c r="N391" s="3"/>
      <c r="O391" s="3"/>
      <c r="P391" s="3"/>
      <c r="Q391" s="3"/>
      <c r="R391" s="3"/>
      <c r="S391" s="3"/>
      <c r="T391" s="3"/>
      <c r="U391" s="8"/>
      <c r="V391" s="9"/>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row>
    <row r="392" spans="4:86">
      <c r="D392" s="3"/>
      <c r="E392" s="3"/>
      <c r="F392" s="3"/>
      <c r="G392" s="3"/>
      <c r="H392" s="3"/>
      <c r="I392" s="3"/>
      <c r="J392" s="3"/>
      <c r="K392" s="3"/>
      <c r="L392" s="3"/>
      <c r="M392" s="3"/>
      <c r="N392" s="3"/>
      <c r="O392" s="3"/>
      <c r="P392" s="3"/>
      <c r="Q392" s="3"/>
      <c r="R392" s="3"/>
      <c r="S392" s="3"/>
      <c r="T392" s="3"/>
      <c r="U392" s="8"/>
      <c r="V392" s="9"/>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row>
    <row r="393" spans="4:86">
      <c r="D393" s="3"/>
      <c r="E393" s="3"/>
      <c r="F393" s="3"/>
      <c r="G393" s="3"/>
      <c r="H393" s="3"/>
      <c r="I393" s="3"/>
      <c r="J393" s="3"/>
      <c r="K393" s="3"/>
      <c r="L393" s="3"/>
      <c r="M393" s="3"/>
      <c r="N393" s="3"/>
      <c r="O393" s="3"/>
      <c r="P393" s="3"/>
      <c r="Q393" s="3"/>
      <c r="R393" s="3"/>
      <c r="S393" s="3"/>
      <c r="T393" s="3"/>
      <c r="U393" s="8"/>
      <c r="V393" s="9"/>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row>
    <row r="394" spans="4:86">
      <c r="D394" s="3"/>
      <c r="E394" s="3"/>
      <c r="F394" s="3"/>
      <c r="G394" s="3"/>
      <c r="H394" s="3"/>
      <c r="I394" s="3"/>
      <c r="J394" s="3"/>
      <c r="K394" s="3"/>
      <c r="L394" s="3"/>
      <c r="M394" s="3"/>
      <c r="N394" s="3"/>
      <c r="O394" s="3"/>
      <c r="P394" s="3"/>
      <c r="Q394" s="3"/>
      <c r="R394" s="3"/>
      <c r="S394" s="3"/>
      <c r="T394" s="3"/>
      <c r="U394" s="8"/>
      <c r="V394" s="9"/>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row>
    <row r="395" spans="4:86">
      <c r="D395" s="3"/>
      <c r="E395" s="3"/>
      <c r="F395" s="3"/>
      <c r="G395" s="3"/>
      <c r="H395" s="3"/>
      <c r="I395" s="3"/>
      <c r="J395" s="3"/>
      <c r="K395" s="3"/>
      <c r="L395" s="3"/>
      <c r="M395" s="3"/>
      <c r="N395" s="3"/>
      <c r="O395" s="3"/>
      <c r="P395" s="3"/>
      <c r="Q395" s="3"/>
      <c r="R395" s="3"/>
      <c r="S395" s="3"/>
      <c r="T395" s="3"/>
      <c r="U395" s="8"/>
      <c r="V395" s="9"/>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row>
    <row r="396" spans="4:86">
      <c r="D396" s="3"/>
      <c r="E396" s="3"/>
      <c r="F396" s="3"/>
      <c r="G396" s="3"/>
      <c r="H396" s="3"/>
      <c r="I396" s="3"/>
      <c r="J396" s="3"/>
      <c r="K396" s="3"/>
      <c r="L396" s="3"/>
      <c r="M396" s="3"/>
      <c r="N396" s="3"/>
      <c r="O396" s="3"/>
      <c r="P396" s="3"/>
      <c r="Q396" s="3"/>
      <c r="R396" s="3"/>
      <c r="S396" s="3"/>
      <c r="T396" s="3"/>
      <c r="U396" s="8"/>
      <c r="V396" s="9"/>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row>
    <row r="397" spans="4:86">
      <c r="D397" s="3"/>
      <c r="E397" s="3"/>
      <c r="F397" s="3"/>
      <c r="G397" s="3"/>
      <c r="H397" s="3"/>
      <c r="I397" s="3"/>
      <c r="J397" s="3"/>
      <c r="K397" s="3"/>
      <c r="L397" s="3"/>
      <c r="M397" s="3"/>
      <c r="N397" s="3"/>
      <c r="O397" s="3"/>
      <c r="P397" s="3"/>
      <c r="Q397" s="3"/>
      <c r="R397" s="3"/>
      <c r="S397" s="3"/>
      <c r="T397" s="3"/>
      <c r="U397" s="8"/>
      <c r="V397" s="9"/>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row>
    <row r="398" spans="4:86">
      <c r="D398" s="3"/>
      <c r="E398" s="3"/>
      <c r="F398" s="3"/>
      <c r="G398" s="3"/>
      <c r="H398" s="3"/>
      <c r="I398" s="3"/>
      <c r="J398" s="3"/>
      <c r="K398" s="3"/>
      <c r="L398" s="3"/>
      <c r="M398" s="3"/>
      <c r="N398" s="3"/>
      <c r="O398" s="3"/>
      <c r="P398" s="3"/>
      <c r="Q398" s="3"/>
      <c r="R398" s="3"/>
      <c r="S398" s="3"/>
      <c r="T398" s="3"/>
      <c r="U398" s="8"/>
      <c r="V398" s="9"/>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row>
    <row r="399" spans="4:86">
      <c r="D399" s="3"/>
      <c r="E399" s="3"/>
      <c r="F399" s="3"/>
      <c r="G399" s="3"/>
      <c r="H399" s="3"/>
      <c r="I399" s="3"/>
      <c r="J399" s="3"/>
      <c r="K399" s="3"/>
      <c r="L399" s="3"/>
      <c r="M399" s="3"/>
      <c r="N399" s="3"/>
      <c r="O399" s="3"/>
      <c r="P399" s="3"/>
      <c r="Q399" s="3"/>
      <c r="R399" s="3"/>
      <c r="S399" s="3"/>
      <c r="T399" s="3"/>
      <c r="U399" s="8"/>
      <c r="V399" s="9"/>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row>
    <row r="400" spans="4:86">
      <c r="D400" s="3"/>
      <c r="E400" s="3"/>
      <c r="F400" s="3"/>
      <c r="G400" s="3"/>
      <c r="H400" s="3"/>
      <c r="I400" s="3"/>
      <c r="J400" s="3"/>
      <c r="K400" s="3"/>
      <c r="L400" s="3"/>
      <c r="M400" s="3"/>
      <c r="N400" s="3"/>
      <c r="O400" s="3"/>
      <c r="P400" s="3"/>
      <c r="Q400" s="3"/>
      <c r="R400" s="3"/>
      <c r="S400" s="3"/>
      <c r="T400" s="3"/>
      <c r="U400" s="8"/>
      <c r="V400" s="9"/>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row>
    <row r="401" spans="4:86">
      <c r="D401" s="3"/>
      <c r="E401" s="3"/>
      <c r="F401" s="3"/>
      <c r="G401" s="3"/>
      <c r="H401" s="3"/>
      <c r="I401" s="3"/>
      <c r="J401" s="3"/>
      <c r="K401" s="3"/>
      <c r="L401" s="3"/>
      <c r="M401" s="3"/>
      <c r="N401" s="3"/>
      <c r="O401" s="3"/>
      <c r="P401" s="3"/>
      <c r="Q401" s="3"/>
      <c r="R401" s="3"/>
      <c r="S401" s="3"/>
      <c r="T401" s="3"/>
      <c r="U401" s="8"/>
      <c r="V401" s="9"/>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row>
    <row r="402" spans="4:86">
      <c r="D402" s="3"/>
      <c r="E402" s="3"/>
      <c r="F402" s="3"/>
      <c r="G402" s="3"/>
      <c r="H402" s="3"/>
      <c r="I402" s="3"/>
      <c r="J402" s="3"/>
      <c r="K402" s="3"/>
      <c r="L402" s="3"/>
      <c r="M402" s="3"/>
      <c r="N402" s="3"/>
      <c r="O402" s="3"/>
      <c r="P402" s="3"/>
      <c r="Q402" s="3"/>
      <c r="R402" s="3"/>
      <c r="S402" s="3"/>
      <c r="T402" s="3"/>
      <c r="U402" s="8"/>
      <c r="V402" s="9"/>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row>
    <row r="403" spans="4:86">
      <c r="D403" s="3"/>
      <c r="E403" s="3"/>
      <c r="F403" s="3"/>
      <c r="G403" s="3"/>
      <c r="H403" s="3"/>
      <c r="I403" s="3"/>
      <c r="J403" s="3"/>
      <c r="K403" s="3"/>
      <c r="L403" s="3"/>
      <c r="M403" s="3"/>
      <c r="N403" s="3"/>
      <c r="O403" s="3"/>
      <c r="P403" s="3"/>
      <c r="Q403" s="3"/>
      <c r="R403" s="3"/>
      <c r="S403" s="3"/>
      <c r="T403" s="3"/>
      <c r="U403" s="8"/>
      <c r="V403" s="9"/>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row>
    <row r="404" spans="4:86">
      <c r="D404" s="3"/>
      <c r="E404" s="3"/>
      <c r="F404" s="3"/>
      <c r="G404" s="3"/>
      <c r="H404" s="3"/>
      <c r="I404" s="3"/>
      <c r="J404" s="3"/>
      <c r="K404" s="3"/>
      <c r="L404" s="3"/>
      <c r="M404" s="3"/>
      <c r="N404" s="3"/>
      <c r="O404" s="3"/>
      <c r="P404" s="3"/>
      <c r="Q404" s="3"/>
      <c r="R404" s="3"/>
      <c r="S404" s="3"/>
      <c r="T404" s="3"/>
      <c r="U404" s="8"/>
      <c r="V404" s="9"/>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row>
    <row r="405" spans="4:86">
      <c r="D405" s="3"/>
      <c r="E405" s="3"/>
      <c r="F405" s="3"/>
      <c r="G405" s="3"/>
      <c r="H405" s="3"/>
      <c r="I405" s="3"/>
      <c r="J405" s="3"/>
      <c r="K405" s="3"/>
      <c r="L405" s="3"/>
      <c r="M405" s="3"/>
      <c r="N405" s="3"/>
      <c r="O405" s="3"/>
      <c r="P405" s="3"/>
      <c r="Q405" s="3"/>
      <c r="R405" s="3"/>
      <c r="S405" s="3"/>
      <c r="T405" s="3"/>
      <c r="U405" s="8"/>
      <c r="V405" s="9"/>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row>
    <row r="406" spans="4:86">
      <c r="D406" s="3"/>
      <c r="E406" s="3"/>
      <c r="F406" s="3"/>
      <c r="G406" s="3"/>
      <c r="H406" s="3"/>
      <c r="I406" s="3"/>
      <c r="J406" s="3"/>
      <c r="K406" s="3"/>
      <c r="L406" s="3"/>
      <c r="M406" s="3"/>
      <c r="N406" s="3"/>
      <c r="O406" s="3"/>
      <c r="P406" s="3"/>
      <c r="Q406" s="3"/>
      <c r="R406" s="3"/>
      <c r="S406" s="3"/>
      <c r="T406" s="3"/>
      <c r="U406" s="8"/>
      <c r="V406" s="9"/>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row>
    <row r="407" spans="4:86">
      <c r="D407" s="3"/>
      <c r="E407" s="3"/>
      <c r="F407" s="3"/>
      <c r="G407" s="3"/>
      <c r="H407" s="3"/>
      <c r="I407" s="3"/>
      <c r="J407" s="3"/>
      <c r="K407" s="3"/>
      <c r="L407" s="3"/>
      <c r="M407" s="3"/>
      <c r="N407" s="3"/>
      <c r="O407" s="3"/>
      <c r="P407" s="3"/>
      <c r="Q407" s="3"/>
      <c r="R407" s="3"/>
      <c r="S407" s="3"/>
      <c r="T407" s="3"/>
      <c r="U407" s="8"/>
      <c r="V407" s="9"/>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row>
    <row r="408" spans="4:86">
      <c r="D408" s="3"/>
      <c r="E408" s="3"/>
      <c r="F408" s="3"/>
      <c r="G408" s="3"/>
      <c r="H408" s="3"/>
      <c r="I408" s="3"/>
      <c r="J408" s="3"/>
      <c r="K408" s="3"/>
      <c r="L408" s="3"/>
      <c r="M408" s="3"/>
      <c r="N408" s="3"/>
      <c r="O408" s="3"/>
      <c r="P408" s="3"/>
      <c r="Q408" s="3"/>
      <c r="R408" s="3"/>
      <c r="S408" s="3"/>
      <c r="T408" s="3"/>
      <c r="U408" s="8"/>
      <c r="V408" s="9"/>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row>
    <row r="409" spans="4:86">
      <c r="D409" s="3"/>
      <c r="E409" s="3"/>
      <c r="F409" s="3"/>
      <c r="G409" s="3"/>
      <c r="H409" s="3"/>
      <c r="I409" s="3"/>
      <c r="J409" s="3"/>
      <c r="K409" s="3"/>
      <c r="L409" s="3"/>
      <c r="M409" s="3"/>
      <c r="N409" s="3"/>
      <c r="O409" s="3"/>
      <c r="P409" s="3"/>
      <c r="Q409" s="3"/>
      <c r="R409" s="3"/>
      <c r="S409" s="3"/>
      <c r="T409" s="3"/>
      <c r="U409" s="8"/>
      <c r="V409" s="9"/>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row>
    <row r="410" spans="4:86">
      <c r="D410" s="3"/>
      <c r="E410" s="3"/>
      <c r="F410" s="3"/>
      <c r="G410" s="3"/>
      <c r="H410" s="3"/>
      <c r="I410" s="3"/>
      <c r="J410" s="3"/>
      <c r="K410" s="3"/>
      <c r="L410" s="3"/>
      <c r="M410" s="3"/>
      <c r="N410" s="3"/>
      <c r="O410" s="3"/>
      <c r="P410" s="3"/>
      <c r="Q410" s="3"/>
      <c r="R410" s="3"/>
      <c r="S410" s="3"/>
      <c r="T410" s="3"/>
      <c r="U410" s="8"/>
      <c r="V410" s="9"/>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row>
    <row r="411" spans="4:86">
      <c r="D411" s="3"/>
      <c r="E411" s="3"/>
      <c r="F411" s="3"/>
      <c r="G411" s="3"/>
      <c r="H411" s="3"/>
      <c r="I411" s="3"/>
      <c r="J411" s="3"/>
      <c r="K411" s="3"/>
      <c r="L411" s="3"/>
      <c r="M411" s="3"/>
      <c r="N411" s="3"/>
      <c r="O411" s="3"/>
      <c r="P411" s="3"/>
      <c r="Q411" s="3"/>
      <c r="R411" s="3"/>
      <c r="S411" s="3"/>
      <c r="T411" s="3"/>
      <c r="U411" s="8"/>
      <c r="V411" s="9"/>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row>
    <row r="412" spans="4:86">
      <c r="D412" s="3"/>
      <c r="E412" s="3"/>
      <c r="F412" s="3"/>
      <c r="G412" s="3"/>
      <c r="H412" s="3"/>
      <c r="I412" s="3"/>
      <c r="J412" s="3"/>
      <c r="K412" s="3"/>
      <c r="L412" s="3"/>
      <c r="M412" s="3"/>
      <c r="N412" s="3"/>
      <c r="O412" s="3"/>
      <c r="P412" s="3"/>
      <c r="Q412" s="3"/>
      <c r="R412" s="3"/>
      <c r="S412" s="3"/>
      <c r="T412" s="3"/>
      <c r="U412" s="8"/>
      <c r="V412" s="9"/>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row>
    <row r="413" spans="4:86">
      <c r="D413" s="3"/>
      <c r="E413" s="3"/>
      <c r="F413" s="3"/>
      <c r="G413" s="3"/>
      <c r="H413" s="3"/>
      <c r="I413" s="3"/>
      <c r="J413" s="3"/>
      <c r="K413" s="3"/>
      <c r="L413" s="3"/>
      <c r="M413" s="3"/>
      <c r="N413" s="3"/>
      <c r="O413" s="3"/>
      <c r="P413" s="3"/>
      <c r="Q413" s="3"/>
      <c r="R413" s="3"/>
      <c r="S413" s="3"/>
      <c r="T413" s="3"/>
      <c r="U413" s="8"/>
      <c r="V413" s="9"/>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row>
    <row r="414" spans="4:86">
      <c r="D414" s="3"/>
      <c r="E414" s="3"/>
      <c r="F414" s="3"/>
      <c r="G414" s="3"/>
      <c r="H414" s="3"/>
      <c r="I414" s="3"/>
      <c r="J414" s="3"/>
      <c r="K414" s="3"/>
      <c r="L414" s="3"/>
      <c r="M414" s="3"/>
      <c r="N414" s="3"/>
      <c r="O414" s="3"/>
      <c r="P414" s="3"/>
      <c r="Q414" s="3"/>
      <c r="R414" s="3"/>
      <c r="S414" s="3"/>
      <c r="T414" s="3"/>
      <c r="U414" s="8"/>
      <c r="V414" s="9"/>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row>
    <row r="415" spans="4:86">
      <c r="D415" s="3"/>
      <c r="E415" s="3"/>
      <c r="F415" s="3"/>
      <c r="G415" s="3"/>
      <c r="H415" s="3"/>
      <c r="I415" s="3"/>
      <c r="J415" s="3"/>
      <c r="K415" s="3"/>
      <c r="L415" s="3"/>
      <c r="M415" s="3"/>
      <c r="N415" s="3"/>
      <c r="O415" s="3"/>
      <c r="P415" s="3"/>
      <c r="Q415" s="3"/>
      <c r="R415" s="3"/>
      <c r="S415" s="3"/>
      <c r="T415" s="3"/>
      <c r="U415" s="8"/>
      <c r="V415" s="9"/>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row>
    <row r="416" spans="4:86">
      <c r="D416" s="3"/>
      <c r="E416" s="3"/>
      <c r="F416" s="3"/>
      <c r="G416" s="3"/>
      <c r="H416" s="3"/>
      <c r="I416" s="3"/>
      <c r="J416" s="3"/>
      <c r="K416" s="3"/>
      <c r="L416" s="3"/>
      <c r="M416" s="3"/>
      <c r="N416" s="3"/>
      <c r="O416" s="3"/>
      <c r="P416" s="3"/>
      <c r="Q416" s="3"/>
      <c r="R416" s="3"/>
      <c r="S416" s="3"/>
      <c r="T416" s="3"/>
      <c r="U416" s="8"/>
      <c r="V416" s="9"/>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row>
    <row r="417" spans="4:86">
      <c r="D417" s="3"/>
      <c r="E417" s="3"/>
      <c r="F417" s="3"/>
      <c r="G417" s="3"/>
      <c r="H417" s="3"/>
      <c r="I417" s="3"/>
      <c r="J417" s="3"/>
      <c r="K417" s="3"/>
      <c r="L417" s="3"/>
      <c r="M417" s="3"/>
      <c r="N417" s="3"/>
      <c r="O417" s="3"/>
      <c r="P417" s="3"/>
      <c r="Q417" s="3"/>
      <c r="R417" s="3"/>
      <c r="S417" s="3"/>
      <c r="T417" s="3"/>
      <c r="U417" s="8"/>
      <c r="V417" s="9"/>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row>
    <row r="418" spans="4:86">
      <c r="D418" s="3"/>
      <c r="E418" s="3"/>
      <c r="F418" s="3"/>
      <c r="G418" s="3"/>
      <c r="H418" s="3"/>
      <c r="I418" s="3"/>
      <c r="J418" s="3"/>
      <c r="K418" s="3"/>
      <c r="L418" s="3"/>
      <c r="M418" s="3"/>
      <c r="N418" s="3"/>
      <c r="O418" s="3"/>
      <c r="P418" s="3"/>
      <c r="Q418" s="3"/>
      <c r="R418" s="3"/>
      <c r="S418" s="3"/>
      <c r="T418" s="3"/>
      <c r="U418" s="8"/>
      <c r="V418" s="9"/>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row>
    <row r="419" spans="4:86">
      <c r="D419" s="3"/>
      <c r="E419" s="3"/>
      <c r="F419" s="3"/>
      <c r="G419" s="3"/>
      <c r="H419" s="3"/>
      <c r="I419" s="3"/>
      <c r="J419" s="3"/>
      <c r="K419" s="3"/>
      <c r="L419" s="3"/>
      <c r="M419" s="3"/>
      <c r="N419" s="3"/>
      <c r="O419" s="3"/>
      <c r="P419" s="3"/>
      <c r="Q419" s="3"/>
      <c r="R419" s="3"/>
      <c r="S419" s="3"/>
      <c r="T419" s="3"/>
      <c r="U419" s="8"/>
      <c r="V419" s="9"/>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row>
    <row r="420" spans="4:86">
      <c r="D420" s="3"/>
      <c r="E420" s="3"/>
      <c r="F420" s="3"/>
      <c r="G420" s="3"/>
      <c r="H420" s="3"/>
      <c r="I420" s="3"/>
      <c r="J420" s="3"/>
      <c r="K420" s="3"/>
      <c r="L420" s="3"/>
      <c r="M420" s="3"/>
      <c r="N420" s="3"/>
      <c r="O420" s="3"/>
      <c r="P420" s="3"/>
      <c r="Q420" s="3"/>
      <c r="R420" s="3"/>
      <c r="S420" s="3"/>
      <c r="T420" s="3"/>
      <c r="U420" s="8"/>
      <c r="V420" s="9"/>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row>
    <row r="421" spans="4:86">
      <c r="D421" s="3"/>
      <c r="E421" s="3"/>
      <c r="F421" s="3"/>
      <c r="G421" s="3"/>
      <c r="H421" s="3"/>
      <c r="I421" s="3"/>
      <c r="J421" s="3"/>
      <c r="K421" s="3"/>
      <c r="L421" s="3"/>
      <c r="M421" s="3"/>
      <c r="N421" s="3"/>
      <c r="O421" s="3"/>
      <c r="P421" s="3"/>
      <c r="Q421" s="3"/>
      <c r="R421" s="3"/>
      <c r="S421" s="3"/>
      <c r="T421" s="3"/>
      <c r="U421" s="8"/>
      <c r="V421" s="9"/>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row>
    <row r="422" spans="4:86">
      <c r="D422" s="3"/>
      <c r="E422" s="3"/>
      <c r="F422" s="3"/>
      <c r="G422" s="3"/>
      <c r="H422" s="3"/>
      <c r="I422" s="3"/>
      <c r="J422" s="3"/>
      <c r="K422" s="3"/>
      <c r="L422" s="3"/>
      <c r="M422" s="3"/>
      <c r="N422" s="3"/>
      <c r="O422" s="3"/>
      <c r="P422" s="3"/>
      <c r="Q422" s="3"/>
      <c r="R422" s="3"/>
      <c r="S422" s="3"/>
      <c r="T422" s="3"/>
      <c r="U422" s="8"/>
      <c r="V422" s="9"/>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row>
    <row r="423" spans="4:86">
      <c r="D423" s="3"/>
      <c r="E423" s="3"/>
      <c r="F423" s="3"/>
      <c r="G423" s="3"/>
      <c r="H423" s="3"/>
      <c r="I423" s="3"/>
      <c r="J423" s="3"/>
      <c r="K423" s="3"/>
      <c r="L423" s="3"/>
      <c r="M423" s="3"/>
      <c r="N423" s="3"/>
      <c r="O423" s="3"/>
      <c r="P423" s="3"/>
      <c r="Q423" s="3"/>
      <c r="R423" s="3"/>
      <c r="S423" s="3"/>
      <c r="T423" s="3"/>
      <c r="U423" s="8"/>
      <c r="V423" s="9"/>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row>
    <row r="424" spans="4:86">
      <c r="D424" s="3"/>
      <c r="E424" s="3"/>
      <c r="F424" s="3"/>
      <c r="G424" s="3"/>
      <c r="H424" s="3"/>
      <c r="I424" s="3"/>
      <c r="J424" s="3"/>
      <c r="K424" s="3"/>
      <c r="L424" s="3"/>
      <c r="M424" s="3"/>
      <c r="N424" s="3"/>
      <c r="O424" s="3"/>
      <c r="P424" s="3"/>
      <c r="Q424" s="3"/>
      <c r="R424" s="3"/>
      <c r="S424" s="3"/>
      <c r="T424" s="3"/>
      <c r="U424" s="8"/>
      <c r="V424" s="9"/>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row>
    <row r="425" spans="4:86">
      <c r="D425" s="3"/>
      <c r="E425" s="3"/>
      <c r="F425" s="3"/>
      <c r="G425" s="3"/>
      <c r="H425" s="3"/>
      <c r="I425" s="3"/>
      <c r="J425" s="3"/>
      <c r="K425" s="3"/>
      <c r="L425" s="3"/>
      <c r="M425" s="3"/>
      <c r="N425" s="3"/>
      <c r="O425" s="3"/>
      <c r="P425" s="3"/>
      <c r="Q425" s="3"/>
      <c r="R425" s="3"/>
      <c r="S425" s="3"/>
      <c r="T425" s="3"/>
      <c r="U425" s="8"/>
      <c r="V425" s="9"/>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row>
    <row r="426" spans="4:86">
      <c r="D426" s="3"/>
      <c r="E426" s="3"/>
      <c r="F426" s="3"/>
      <c r="G426" s="3"/>
      <c r="H426" s="3"/>
      <c r="I426" s="3"/>
      <c r="J426" s="3"/>
      <c r="K426" s="3"/>
      <c r="L426" s="3"/>
      <c r="M426" s="3"/>
      <c r="N426" s="3"/>
      <c r="O426" s="3"/>
      <c r="P426" s="3"/>
      <c r="Q426" s="3"/>
      <c r="R426" s="3"/>
      <c r="S426" s="3"/>
      <c r="T426" s="3"/>
      <c r="U426" s="8"/>
      <c r="V426" s="9"/>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row>
    <row r="427" spans="4:86">
      <c r="D427" s="3"/>
      <c r="E427" s="3"/>
      <c r="F427" s="3"/>
      <c r="G427" s="3"/>
      <c r="H427" s="3"/>
      <c r="I427" s="3"/>
      <c r="J427" s="3"/>
      <c r="K427" s="3"/>
      <c r="L427" s="3"/>
      <c r="M427" s="3"/>
      <c r="N427" s="3"/>
      <c r="O427" s="3"/>
      <c r="P427" s="3"/>
      <c r="Q427" s="3"/>
      <c r="R427" s="3"/>
      <c r="S427" s="3"/>
      <c r="T427" s="3"/>
      <c r="U427" s="8"/>
      <c r="V427" s="9"/>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row>
    <row r="428" spans="4:86">
      <c r="D428" s="3"/>
      <c r="E428" s="3"/>
      <c r="F428" s="3"/>
      <c r="G428" s="3"/>
      <c r="H428" s="3"/>
      <c r="I428" s="3"/>
      <c r="J428" s="3"/>
      <c r="K428" s="3"/>
      <c r="L428" s="3"/>
      <c r="M428" s="3"/>
      <c r="N428" s="3"/>
      <c r="O428" s="3"/>
      <c r="P428" s="3"/>
      <c r="Q428" s="3"/>
      <c r="R428" s="3"/>
      <c r="S428" s="3"/>
      <c r="T428" s="3"/>
      <c r="U428" s="8"/>
      <c r="V428" s="9"/>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row>
    <row r="429" spans="4:86">
      <c r="D429" s="3"/>
      <c r="E429" s="3"/>
      <c r="F429" s="3"/>
      <c r="G429" s="3"/>
      <c r="H429" s="3"/>
      <c r="I429" s="3"/>
      <c r="J429" s="3"/>
      <c r="K429" s="3"/>
      <c r="L429" s="3"/>
      <c r="M429" s="3"/>
      <c r="N429" s="3"/>
      <c r="O429" s="3"/>
      <c r="P429" s="3"/>
      <c r="Q429" s="3"/>
      <c r="R429" s="3"/>
      <c r="S429" s="3"/>
      <c r="T429" s="3"/>
      <c r="U429" s="8"/>
      <c r="V429" s="9"/>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row>
    <row r="430" spans="4:86">
      <c r="D430" s="3"/>
      <c r="E430" s="3"/>
      <c r="F430" s="3"/>
      <c r="G430" s="3"/>
      <c r="H430" s="3"/>
      <c r="I430" s="3"/>
      <c r="J430" s="3"/>
      <c r="K430" s="3"/>
      <c r="L430" s="3"/>
      <c r="M430" s="3"/>
      <c r="N430" s="3"/>
      <c r="O430" s="3"/>
      <c r="P430" s="3"/>
      <c r="Q430" s="3"/>
      <c r="R430" s="3"/>
      <c r="S430" s="3"/>
      <c r="T430" s="3"/>
      <c r="U430" s="8"/>
      <c r="V430" s="9"/>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row>
    <row r="431" spans="4:86">
      <c r="D431" s="3"/>
      <c r="E431" s="3"/>
      <c r="F431" s="3"/>
      <c r="G431" s="3"/>
      <c r="H431" s="3"/>
      <c r="I431" s="3"/>
      <c r="J431" s="3"/>
      <c r="K431" s="3"/>
      <c r="L431" s="3"/>
      <c r="M431" s="3"/>
      <c r="N431" s="3"/>
      <c r="O431" s="3"/>
      <c r="P431" s="3"/>
      <c r="Q431" s="3"/>
      <c r="R431" s="3"/>
      <c r="S431" s="3"/>
      <c r="T431" s="3"/>
      <c r="U431" s="8"/>
      <c r="V431" s="9"/>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row>
    <row r="432" spans="4:86">
      <c r="D432" s="3"/>
      <c r="E432" s="3"/>
      <c r="F432" s="3"/>
      <c r="G432" s="3"/>
      <c r="H432" s="3"/>
      <c r="I432" s="3"/>
      <c r="J432" s="3"/>
      <c r="K432" s="3"/>
      <c r="L432" s="3"/>
      <c r="M432" s="3"/>
      <c r="N432" s="3"/>
      <c r="O432" s="3"/>
      <c r="P432" s="3"/>
      <c r="Q432" s="3"/>
      <c r="R432" s="3"/>
      <c r="S432" s="3"/>
      <c r="T432" s="3"/>
      <c r="U432" s="8"/>
      <c r="V432" s="9"/>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row>
    <row r="433" spans="4:22">
      <c r="D433" s="9"/>
      <c r="E433" s="9"/>
      <c r="F433" s="9"/>
      <c r="G433" s="9"/>
      <c r="H433" s="9"/>
      <c r="I433" s="9"/>
      <c r="J433" s="9"/>
      <c r="K433" s="9"/>
      <c r="L433" s="9"/>
      <c r="M433" s="9"/>
      <c r="N433" s="9"/>
      <c r="O433" s="9"/>
      <c r="P433" s="9"/>
      <c r="Q433" s="9"/>
      <c r="R433" s="9"/>
      <c r="S433" s="9"/>
      <c r="T433" s="9"/>
      <c r="U433" s="9"/>
      <c r="V433" s="9"/>
    </row>
    <row r="434" spans="4:22">
      <c r="D434" s="9"/>
      <c r="E434" s="9"/>
      <c r="F434" s="9"/>
      <c r="G434" s="9"/>
      <c r="H434" s="9"/>
      <c r="I434" s="9"/>
      <c r="J434" s="9"/>
      <c r="K434" s="9"/>
      <c r="L434" s="9"/>
      <c r="M434" s="9"/>
      <c r="N434" s="9"/>
      <c r="O434" s="9"/>
      <c r="P434" s="9"/>
      <c r="Q434" s="9"/>
      <c r="R434" s="9"/>
      <c r="S434" s="9"/>
      <c r="T434" s="9"/>
      <c r="U434" s="9"/>
      <c r="V434" s="9"/>
    </row>
    <row r="435" spans="4:22">
      <c r="D435" s="9"/>
      <c r="E435" s="9"/>
      <c r="F435" s="9"/>
      <c r="G435" s="9"/>
      <c r="H435" s="9"/>
      <c r="I435" s="9"/>
      <c r="J435" s="9"/>
      <c r="K435" s="9"/>
      <c r="L435" s="9"/>
      <c r="M435" s="9"/>
      <c r="N435" s="9"/>
      <c r="O435" s="9"/>
      <c r="P435" s="9"/>
      <c r="Q435" s="9"/>
      <c r="R435" s="9"/>
      <c r="S435" s="9"/>
      <c r="T435" s="9"/>
      <c r="U435" s="9"/>
      <c r="V435" s="9"/>
    </row>
    <row r="436" spans="4:22">
      <c r="D436" s="9"/>
      <c r="E436" s="9"/>
      <c r="F436" s="9"/>
      <c r="G436" s="9"/>
      <c r="H436" s="9"/>
      <c r="I436" s="9"/>
      <c r="J436" s="9"/>
      <c r="K436" s="9"/>
      <c r="L436" s="9"/>
      <c r="M436" s="9"/>
      <c r="N436" s="9"/>
      <c r="O436" s="9"/>
      <c r="P436" s="9"/>
      <c r="Q436" s="9"/>
      <c r="R436" s="9"/>
      <c r="S436" s="9"/>
      <c r="T436" s="9"/>
      <c r="U436" s="9"/>
      <c r="V436" s="9"/>
    </row>
    <row r="437" spans="4:22">
      <c r="D437" s="9"/>
      <c r="E437" s="9"/>
      <c r="F437" s="9"/>
      <c r="G437" s="9"/>
      <c r="H437" s="9"/>
      <c r="I437" s="9"/>
      <c r="J437" s="9"/>
      <c r="K437" s="9"/>
      <c r="L437" s="9"/>
      <c r="M437" s="9"/>
      <c r="N437" s="9"/>
      <c r="O437" s="9"/>
      <c r="P437" s="9"/>
      <c r="Q437" s="9"/>
      <c r="R437" s="9"/>
      <c r="S437" s="9"/>
      <c r="T437" s="9"/>
      <c r="U437" s="9"/>
      <c r="V437" s="9"/>
    </row>
    <row r="438" spans="4:22">
      <c r="D438" s="9"/>
      <c r="E438" s="9"/>
      <c r="F438" s="9"/>
      <c r="G438" s="9"/>
      <c r="H438" s="9"/>
      <c r="I438" s="9"/>
      <c r="J438" s="9"/>
      <c r="K438" s="9"/>
      <c r="L438" s="9"/>
      <c r="M438" s="9"/>
      <c r="N438" s="9"/>
      <c r="O438" s="9"/>
      <c r="P438" s="9"/>
      <c r="Q438" s="9"/>
      <c r="R438" s="9"/>
      <c r="S438" s="9"/>
      <c r="T438" s="9"/>
      <c r="U438" s="9"/>
      <c r="V438" s="9"/>
    </row>
    <row r="439" spans="4:22">
      <c r="D439" s="9"/>
      <c r="E439" s="9"/>
      <c r="F439" s="9"/>
      <c r="G439" s="9"/>
      <c r="H439" s="9"/>
      <c r="I439" s="9"/>
      <c r="J439" s="9"/>
      <c r="K439" s="9"/>
      <c r="L439" s="9"/>
      <c r="M439" s="9"/>
      <c r="N439" s="9"/>
      <c r="O439" s="9"/>
      <c r="P439" s="9"/>
      <c r="Q439" s="9"/>
      <c r="R439" s="9"/>
      <c r="S439" s="9"/>
      <c r="T439" s="9"/>
      <c r="U439" s="9"/>
      <c r="V439" s="9"/>
    </row>
    <row r="440" spans="4:22">
      <c r="D440" s="9"/>
      <c r="E440" s="9"/>
      <c r="F440" s="9"/>
      <c r="G440" s="9"/>
      <c r="H440" s="9"/>
      <c r="I440" s="9"/>
      <c r="J440" s="9"/>
      <c r="K440" s="9"/>
      <c r="L440" s="9"/>
      <c r="M440" s="9"/>
      <c r="N440" s="9"/>
      <c r="O440" s="9"/>
      <c r="P440" s="9"/>
      <c r="Q440" s="9"/>
      <c r="R440" s="9"/>
      <c r="S440" s="9"/>
      <c r="T440" s="9"/>
      <c r="U440" s="9"/>
      <c r="V440" s="9"/>
    </row>
    <row r="441" spans="4:22">
      <c r="D441" s="9"/>
      <c r="E441" s="9"/>
      <c r="F441" s="9"/>
      <c r="G441" s="9"/>
      <c r="H441" s="9"/>
      <c r="I441" s="9"/>
      <c r="J441" s="9"/>
      <c r="K441" s="9"/>
      <c r="L441" s="9"/>
      <c r="M441" s="9"/>
      <c r="N441" s="9"/>
      <c r="O441" s="9"/>
      <c r="P441" s="9"/>
      <c r="Q441" s="9"/>
      <c r="R441" s="9"/>
      <c r="S441" s="9"/>
      <c r="T441" s="9"/>
      <c r="U441" s="9"/>
      <c r="V441" s="9"/>
    </row>
    <row r="442" spans="4:22">
      <c r="D442" s="9"/>
      <c r="E442" s="9"/>
      <c r="F442" s="9"/>
      <c r="G442" s="9"/>
      <c r="H442" s="9"/>
      <c r="I442" s="9"/>
      <c r="J442" s="9"/>
      <c r="K442" s="9"/>
      <c r="L442" s="9"/>
      <c r="M442" s="9"/>
      <c r="N442" s="9"/>
      <c r="O442" s="9"/>
      <c r="P442" s="9"/>
      <c r="Q442" s="9"/>
      <c r="R442" s="9"/>
      <c r="S442" s="9"/>
      <c r="T442" s="9"/>
      <c r="U442" s="9"/>
      <c r="V442" s="9"/>
    </row>
  </sheetData>
  <sheetProtection algorithmName="SHA-512" hashValue="THkw/wkLEYZlAWCZ4PHGWwSRpeyHchs7G6/82BS+HIZqZBtkz++tIkVvYVTViyU2Q7GAbTOCP/Mei6xfKk4MOw==" saltValue="Uih777y3niP89BL6Y0OjJg==" spinCount="100000" sheet="1" formatCells="0" formatColumns="0" formatRows="0" insertColumns="0" insertRows="0" insertHyperlinks="0" deleteColumns="0" deleteRows="0" sort="0" autoFilter="0" pivotTables="0"/>
  <mergeCells count="1">
    <mergeCell ref="B28:B38"/>
  </mergeCells>
  <hyperlinks>
    <hyperlink ref="C3" location="'GOVERNANCE -&gt;'!A1" display="GOVERNANCE" xr:uid="{255C8631-D546-42A4-B7BB-B4E73C4CAA05}"/>
    <hyperlink ref="C4" location="'BoD and Executive Committee'!A1" display="BoD and Executive Committee" xr:uid="{9E78C7EA-C774-4A37-8947-788B33909E22}"/>
    <hyperlink ref="C5" location="'Executive remuneration'!A1" display="Executive Remuneration" xr:uid="{21D7A5D8-D483-4C58-947F-A026A5B83EB7}"/>
    <hyperlink ref="C6" location="'Business Ethics'!A1" display="Business Ethics" xr:uid="{00630084-84A8-463E-9142-3697A761146A}"/>
    <hyperlink ref="J56:K56" location="'Business Ethics'!A1" display="Business Ethics" xr:uid="{41BE93DF-66C0-4250-B3E6-625056B0F513}"/>
    <hyperlink ref="J55:K55" location="'Executives remuneration'!A1" display="Executive Remunerations" xr:uid="{833607C9-A215-48B6-ABB4-4F45C4EB64B1}"/>
    <hyperlink ref="J54:K54" location="'BoD and Executive Committee'!A1" display="BoD and Executive Committee" xr:uid="{B9F45859-0DF1-4E41-A95B-1A9B69BBE548}"/>
    <hyperlink ref="J53:K53" location="'GOVERNANCE -&gt;'!A1" display="GOVERNANCE" xr:uid="{8FD21CDB-EC73-410B-9E97-58056179DD7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DE56-642B-4660-9B65-11AE0D045129}">
  <sheetPr codeName="Sheet15">
    <tabColor theme="0" tint="-4.9989318521683403E-2"/>
  </sheetPr>
  <dimension ref="A1:CN436"/>
  <sheetViews>
    <sheetView zoomScaleNormal="100" workbookViewId="0">
      <pane ySplit="1" topLeftCell="A2" activePane="bottomLeft" state="frozen"/>
      <selection pane="bottomLeft"/>
    </sheetView>
  </sheetViews>
  <sheetFormatPr defaultColWidth="11.44140625" defaultRowHeight="13.2"/>
  <cols>
    <col min="1" max="1" width="19.6640625" style="1" customWidth="1"/>
    <col min="2" max="2" width="19.6640625" customWidth="1"/>
    <col min="3" max="4" width="19.6640625" style="345" customWidth="1"/>
    <col min="5" max="63" width="19.6640625" customWidth="1"/>
  </cols>
  <sheetData>
    <row r="1" spans="2:91" s="1" customFormat="1" ht="75" customHeight="1">
      <c r="C1" s="314"/>
      <c r="D1" s="314"/>
    </row>
    <row r="2" spans="2:91" s="1" customFormat="1" ht="20.100000000000001" customHeight="1">
      <c r="C2" s="314"/>
      <c r="D2" s="314"/>
      <c r="P2" s="44"/>
      <c r="Q2" s="44"/>
      <c r="R2" s="44"/>
      <c r="S2" s="44"/>
      <c r="T2" s="44"/>
      <c r="U2" s="44"/>
      <c r="V2" s="44"/>
      <c r="W2" s="44"/>
    </row>
    <row r="3" spans="2:91" s="1" customFormat="1" ht="40.35" customHeight="1" thickBot="1">
      <c r="B3" s="2"/>
      <c r="C3" s="346" t="s">
        <v>34</v>
      </c>
      <c r="D3" s="346"/>
      <c r="E3" s="346"/>
      <c r="F3" s="143"/>
      <c r="G3" s="143"/>
      <c r="H3" s="143"/>
      <c r="I3" s="143"/>
      <c r="J3" s="143"/>
      <c r="K3" s="143"/>
      <c r="L3" s="143"/>
      <c r="M3" s="143"/>
      <c r="N3" s="143"/>
      <c r="O3" s="143"/>
      <c r="P3" s="44"/>
      <c r="Q3" s="44"/>
      <c r="R3" s="44"/>
      <c r="S3" s="44"/>
      <c r="T3" s="44"/>
      <c r="U3" s="44"/>
      <c r="V3" s="44"/>
      <c r="W3" s="44"/>
    </row>
    <row r="4" spans="2:91" s="3" customFormat="1" ht="20.100000000000001" customHeight="1">
      <c r="C4" s="4"/>
      <c r="D4" s="4"/>
      <c r="E4" s="4"/>
      <c r="F4" s="4"/>
      <c r="G4" s="4"/>
      <c r="P4" s="44"/>
      <c r="Q4" s="44"/>
      <c r="R4" s="44"/>
      <c r="S4" s="44"/>
      <c r="T4" s="44"/>
      <c r="U4" s="44"/>
      <c r="V4" s="44"/>
      <c r="W4" s="44"/>
    </row>
    <row r="5" spans="2:91" s="44" customFormat="1" ht="20.100000000000001" customHeight="1">
      <c r="C5" s="144" t="s">
        <v>444</v>
      </c>
      <c r="D5" s="144"/>
      <c r="E5" s="145"/>
      <c r="F5" s="146"/>
      <c r="G5" s="146"/>
      <c r="H5" s="146"/>
      <c r="I5" s="146"/>
      <c r="J5" s="146"/>
      <c r="K5" s="146"/>
      <c r="L5" s="146"/>
      <c r="M5" s="146"/>
      <c r="N5" s="146"/>
      <c r="O5" s="146"/>
    </row>
    <row r="6" spans="2:91" s="3" customFormat="1" ht="20.100000000000001" customHeight="1" thickBot="1">
      <c r="C6" s="4"/>
      <c r="D6" s="4"/>
      <c r="E6" s="4"/>
      <c r="F6" s="4"/>
      <c r="G6" s="4"/>
      <c r="P6" s="44"/>
      <c r="Q6" s="44"/>
      <c r="R6" s="44"/>
      <c r="S6" s="44"/>
      <c r="T6" s="44"/>
      <c r="U6" s="44"/>
      <c r="V6" s="44"/>
      <c r="W6" s="44"/>
    </row>
    <row r="7" spans="2:91" ht="18" customHeight="1">
      <c r="B7" s="3"/>
      <c r="C7" s="339" t="s">
        <v>268</v>
      </c>
      <c r="D7" s="339"/>
      <c r="E7" s="149">
        <v>2022</v>
      </c>
      <c r="F7" s="149">
        <v>2021</v>
      </c>
      <c r="G7" s="3"/>
      <c r="H7" s="3"/>
      <c r="I7" s="3"/>
      <c r="J7" s="3"/>
      <c r="K7" s="3"/>
      <c r="L7" s="3"/>
      <c r="M7" s="3"/>
      <c r="N7" s="3"/>
      <c r="O7" s="3"/>
      <c r="P7" s="44"/>
      <c r="Q7" s="44"/>
      <c r="R7" s="44"/>
      <c r="S7" s="44"/>
      <c r="T7" s="44"/>
      <c r="U7" s="44"/>
      <c r="V7" s="44"/>
      <c r="W7" s="44"/>
      <c r="X7" s="9"/>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row>
    <row r="8" spans="2:91" ht="18" customHeight="1">
      <c r="B8" s="3"/>
      <c r="C8" s="378" t="s">
        <v>597</v>
      </c>
      <c r="D8" s="308"/>
      <c r="E8" s="116">
        <v>0.54545454545454497</v>
      </c>
      <c r="F8" s="116">
        <v>0.45</v>
      </c>
      <c r="G8" s="3"/>
      <c r="H8" s="3"/>
      <c r="I8" s="3"/>
      <c r="J8" s="3"/>
      <c r="K8" s="3"/>
      <c r="L8" s="3"/>
      <c r="M8" s="3"/>
      <c r="N8" s="3"/>
      <c r="O8" s="3"/>
      <c r="P8" s="44"/>
      <c r="Q8" s="44"/>
      <c r="R8" s="44"/>
      <c r="S8" s="44"/>
      <c r="T8" s="44"/>
      <c r="U8" s="44"/>
      <c r="V8" s="44"/>
      <c r="W8" s="44"/>
      <c r="X8" s="9"/>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row>
    <row r="9" spans="2:91" ht="18" customHeight="1">
      <c r="B9" s="3"/>
      <c r="C9" s="378" t="s">
        <v>598</v>
      </c>
      <c r="D9" s="308"/>
      <c r="E9" s="116">
        <v>0.72727272727272696</v>
      </c>
      <c r="F9" s="116">
        <v>0.73</v>
      </c>
      <c r="G9" s="3"/>
      <c r="H9" s="3"/>
      <c r="I9" s="3"/>
      <c r="J9" s="3"/>
      <c r="K9" s="3"/>
      <c r="L9" s="3"/>
      <c r="M9" s="3"/>
      <c r="N9" s="3"/>
      <c r="O9" s="3"/>
      <c r="P9" s="44"/>
      <c r="Q9" s="44"/>
      <c r="R9" s="44"/>
      <c r="S9" s="44"/>
      <c r="T9" s="44"/>
      <c r="U9" s="44"/>
      <c r="V9" s="44"/>
      <c r="W9" s="44"/>
      <c r="X9" s="9"/>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row>
    <row r="10" spans="2:91" ht="18" customHeight="1">
      <c r="B10" s="3"/>
      <c r="C10" s="378" t="s">
        <v>599</v>
      </c>
      <c r="D10" s="308"/>
      <c r="E10" s="116">
        <v>9.090909090909105E-2</v>
      </c>
      <c r="F10" s="116">
        <v>8.9999999999999969E-2</v>
      </c>
      <c r="G10" s="3"/>
      <c r="H10" s="3"/>
      <c r="I10" s="3"/>
      <c r="J10" s="3"/>
      <c r="K10" s="3"/>
      <c r="L10" s="3"/>
      <c r="M10" s="3"/>
      <c r="N10" s="3"/>
      <c r="O10" s="3"/>
      <c r="P10" s="44"/>
      <c r="Q10" s="44"/>
      <c r="R10" s="44"/>
      <c r="S10" s="44"/>
      <c r="T10" s="44"/>
      <c r="U10" s="44"/>
      <c r="V10" s="44"/>
      <c r="W10" s="44"/>
      <c r="X10" s="9"/>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row>
    <row r="11" spans="2:91" ht="18" customHeight="1">
      <c r="B11" s="285"/>
      <c r="C11" s="296" t="s">
        <v>600</v>
      </c>
      <c r="D11" s="296"/>
      <c r="E11" s="283">
        <v>0.90909090909090895</v>
      </c>
      <c r="F11" s="283">
        <v>0.91</v>
      </c>
      <c r="G11" s="285"/>
      <c r="H11" s="285"/>
      <c r="I11" s="285"/>
      <c r="J11" s="285"/>
      <c r="K11" s="285"/>
      <c r="L11" s="285"/>
      <c r="M11" s="285"/>
      <c r="N11" s="285"/>
      <c r="O11" s="285"/>
      <c r="P11" s="44"/>
      <c r="Q11" s="44"/>
      <c r="R11" s="44"/>
      <c r="S11" s="44"/>
      <c r="T11" s="44"/>
      <c r="U11" s="44"/>
      <c r="V11" s="44"/>
      <c r="W11" s="44"/>
      <c r="X11" s="9"/>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row>
    <row r="12" spans="2:91" ht="18" customHeight="1">
      <c r="B12" s="3"/>
      <c r="C12" s="340" t="s">
        <v>601</v>
      </c>
      <c r="D12" s="340"/>
      <c r="E12" s="379">
        <v>7</v>
      </c>
      <c r="F12" s="379">
        <v>7</v>
      </c>
      <c r="G12" s="3"/>
      <c r="H12" s="3"/>
      <c r="I12" s="3"/>
      <c r="J12" s="3"/>
      <c r="K12" s="3"/>
      <c r="L12" s="3"/>
      <c r="M12" s="3"/>
      <c r="N12" s="3"/>
      <c r="O12" s="3"/>
      <c r="P12" s="44"/>
      <c r="Q12" s="44"/>
      <c r="R12" s="44"/>
      <c r="S12" s="44"/>
      <c r="T12" s="44"/>
      <c r="U12" s="44"/>
      <c r="V12" s="44"/>
      <c r="W12" s="44"/>
      <c r="X12" s="9"/>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row>
    <row r="13" spans="2:91" s="3" customFormat="1" ht="20.100000000000001" customHeight="1">
      <c r="C13" s="4"/>
      <c r="D13" s="4"/>
      <c r="E13" s="4"/>
      <c r="F13" s="4"/>
      <c r="G13" s="4"/>
      <c r="P13" s="44"/>
      <c r="Q13" s="44"/>
      <c r="R13" s="44"/>
      <c r="S13" s="44"/>
      <c r="T13" s="44"/>
      <c r="U13" s="44"/>
      <c r="V13" s="44"/>
      <c r="W13" s="44"/>
    </row>
    <row r="14" spans="2:91" s="44" customFormat="1" ht="20.100000000000001" customHeight="1">
      <c r="C14" s="144" t="s">
        <v>547</v>
      </c>
      <c r="D14" s="144"/>
      <c r="E14" s="145"/>
      <c r="F14" s="146"/>
      <c r="G14" s="146"/>
      <c r="H14" s="146"/>
      <c r="I14" s="146"/>
      <c r="J14" s="146"/>
      <c r="K14" s="146"/>
      <c r="L14" s="146"/>
      <c r="M14" s="146"/>
      <c r="N14" s="146"/>
      <c r="O14" s="146"/>
    </row>
    <row r="15" spans="2:91" s="3" customFormat="1" ht="20.100000000000001" customHeight="1" thickBot="1">
      <c r="C15" s="4"/>
      <c r="D15" s="4"/>
      <c r="E15" s="4"/>
      <c r="F15" s="4"/>
      <c r="G15" s="4"/>
      <c r="P15" s="44"/>
      <c r="Q15" s="44"/>
      <c r="R15" s="44"/>
      <c r="S15" s="44"/>
      <c r="T15" s="44"/>
      <c r="U15" s="44"/>
      <c r="V15" s="44"/>
      <c r="W15" s="44"/>
    </row>
    <row r="16" spans="2:91" ht="31.2">
      <c r="B16" s="3"/>
      <c r="C16" s="322"/>
      <c r="D16" s="322"/>
      <c r="E16" s="3"/>
      <c r="F16" s="3"/>
      <c r="G16" s="3"/>
      <c r="H16" s="148" t="s">
        <v>445</v>
      </c>
      <c r="I16" s="150" t="s">
        <v>35</v>
      </c>
      <c r="J16" s="150" t="s">
        <v>36</v>
      </c>
      <c r="K16" s="150" t="s">
        <v>37</v>
      </c>
      <c r="L16" s="150" t="s">
        <v>38</v>
      </c>
      <c r="M16" s="150" t="s">
        <v>269</v>
      </c>
      <c r="N16" s="150" t="s">
        <v>39</v>
      </c>
      <c r="O16" s="150" t="s">
        <v>270</v>
      </c>
      <c r="P16" s="44"/>
      <c r="Q16" s="44"/>
      <c r="R16" s="44"/>
      <c r="S16" s="44"/>
      <c r="T16" s="44"/>
      <c r="U16" s="44"/>
      <c r="V16" s="44"/>
      <c r="W16" s="44"/>
      <c r="X16" s="3"/>
      <c r="Y16" s="3"/>
      <c r="Z16" s="8"/>
      <c r="AA16" s="9"/>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row>
    <row r="17" spans="2:92" ht="35.1" customHeight="1">
      <c r="B17" s="3"/>
      <c r="C17" s="322"/>
      <c r="D17" s="322"/>
      <c r="E17" s="3"/>
      <c r="F17" s="3"/>
      <c r="G17" s="3"/>
      <c r="H17" s="151" t="s">
        <v>40</v>
      </c>
      <c r="I17" s="152" t="s">
        <v>41</v>
      </c>
      <c r="J17" s="152" t="s">
        <v>42</v>
      </c>
      <c r="K17" s="152" t="s">
        <v>43</v>
      </c>
      <c r="L17" s="152" t="s">
        <v>44</v>
      </c>
      <c r="M17" s="152" t="s">
        <v>271</v>
      </c>
      <c r="N17" s="152" t="s">
        <v>30</v>
      </c>
      <c r="O17" s="152" t="s">
        <v>156</v>
      </c>
      <c r="P17" s="3"/>
      <c r="Q17" s="3"/>
      <c r="R17" s="3"/>
      <c r="S17" s="3"/>
      <c r="T17" s="3"/>
      <c r="U17" s="3"/>
      <c r="V17" s="3"/>
      <c r="W17" s="3"/>
      <c r="X17" s="3"/>
      <c r="Y17" s="3"/>
      <c r="Z17" s="8"/>
      <c r="AA17" s="9"/>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row>
    <row r="18" spans="2:92" ht="35.1" customHeight="1">
      <c r="B18" s="3"/>
      <c r="C18" s="322"/>
      <c r="D18" s="322"/>
      <c r="E18" s="3"/>
      <c r="F18" s="3"/>
      <c r="G18" s="3"/>
      <c r="H18" s="151" t="s">
        <v>46</v>
      </c>
      <c r="I18" s="152" t="s">
        <v>47</v>
      </c>
      <c r="J18" s="152" t="s">
        <v>42</v>
      </c>
      <c r="K18" s="152" t="s">
        <v>48</v>
      </c>
      <c r="L18" s="152" t="s">
        <v>49</v>
      </c>
      <c r="M18" s="152" t="s">
        <v>125</v>
      </c>
      <c r="N18" s="152" t="s">
        <v>45</v>
      </c>
      <c r="O18" s="152" t="s">
        <v>156</v>
      </c>
      <c r="P18" s="3"/>
      <c r="Q18" s="3"/>
      <c r="R18" s="3"/>
      <c r="S18" s="3"/>
      <c r="T18" s="3"/>
      <c r="U18" s="3"/>
      <c r="V18" s="3"/>
      <c r="W18" s="3"/>
      <c r="X18" s="3"/>
      <c r="Y18" s="3"/>
      <c r="Z18" s="8"/>
      <c r="AA18" s="9"/>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row>
    <row r="19" spans="2:92" ht="35.1" customHeight="1">
      <c r="B19" s="3"/>
      <c r="C19" s="322"/>
      <c r="D19" s="322"/>
      <c r="E19" s="3"/>
      <c r="F19" s="3"/>
      <c r="G19" s="3"/>
      <c r="H19" s="151" t="s">
        <v>50</v>
      </c>
      <c r="I19" s="152" t="s">
        <v>47</v>
      </c>
      <c r="J19" s="152" t="s">
        <v>42</v>
      </c>
      <c r="K19" s="152" t="s">
        <v>51</v>
      </c>
      <c r="L19" s="152" t="s">
        <v>49</v>
      </c>
      <c r="M19" s="152" t="s">
        <v>272</v>
      </c>
      <c r="N19" s="152" t="s">
        <v>45</v>
      </c>
      <c r="O19" s="152" t="s">
        <v>156</v>
      </c>
      <c r="P19" s="3"/>
      <c r="Q19" s="3"/>
      <c r="R19" s="3"/>
      <c r="S19" s="3"/>
      <c r="T19" s="3"/>
      <c r="U19" s="3"/>
      <c r="V19" s="3"/>
      <c r="W19" s="3"/>
      <c r="X19" s="3"/>
      <c r="Y19" s="3"/>
      <c r="Z19" s="8"/>
      <c r="AA19" s="9"/>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row>
    <row r="20" spans="2:92" ht="35.1" customHeight="1">
      <c r="B20" s="3"/>
      <c r="C20" s="322"/>
      <c r="D20" s="322"/>
      <c r="E20" s="3"/>
      <c r="F20" s="3"/>
      <c r="G20" s="3"/>
      <c r="H20" s="151" t="s">
        <v>52</v>
      </c>
      <c r="I20" s="152" t="s">
        <v>47</v>
      </c>
      <c r="J20" s="152" t="s">
        <v>42</v>
      </c>
      <c r="K20" s="152" t="s">
        <v>53</v>
      </c>
      <c r="L20" s="152" t="s">
        <v>49</v>
      </c>
      <c r="M20" s="152" t="s">
        <v>123</v>
      </c>
      <c r="N20" s="152" t="s">
        <v>54</v>
      </c>
      <c r="O20" s="152" t="s">
        <v>156</v>
      </c>
      <c r="P20" s="3"/>
      <c r="Q20" s="3"/>
      <c r="R20" s="3"/>
      <c r="S20" s="3"/>
      <c r="T20" s="3"/>
      <c r="U20" s="3"/>
      <c r="V20" s="3"/>
      <c r="W20" s="3"/>
      <c r="X20" s="3"/>
      <c r="Y20" s="3"/>
      <c r="Z20" s="8"/>
      <c r="AA20" s="9"/>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row>
    <row r="21" spans="2:92" ht="35.1" customHeight="1">
      <c r="B21" s="3"/>
      <c r="C21" s="322"/>
      <c r="D21" s="322"/>
      <c r="E21" s="3"/>
      <c r="F21" s="3"/>
      <c r="G21" s="3"/>
      <c r="H21" s="151" t="s">
        <v>55</v>
      </c>
      <c r="I21" s="152" t="s">
        <v>47</v>
      </c>
      <c r="J21" s="152" t="s">
        <v>42</v>
      </c>
      <c r="K21" s="152" t="s">
        <v>56</v>
      </c>
      <c r="L21" s="152" t="s">
        <v>49</v>
      </c>
      <c r="M21" s="152" t="s">
        <v>123</v>
      </c>
      <c r="N21" s="152" t="s">
        <v>57</v>
      </c>
      <c r="O21" s="152" t="s">
        <v>156</v>
      </c>
      <c r="P21" s="3"/>
      <c r="Q21" s="3"/>
      <c r="R21" s="3"/>
      <c r="S21" s="3"/>
      <c r="T21" s="3"/>
      <c r="U21" s="3"/>
      <c r="V21" s="3"/>
      <c r="W21" s="3"/>
      <c r="X21" s="3"/>
      <c r="Y21" s="3"/>
      <c r="Z21" s="8"/>
      <c r="AA21" s="9"/>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row>
    <row r="22" spans="2:92" ht="35.1" customHeight="1">
      <c r="B22" s="3"/>
      <c r="C22" s="322"/>
      <c r="D22" s="322"/>
      <c r="E22" s="3"/>
      <c r="F22" s="3"/>
      <c r="G22" s="3"/>
      <c r="H22" s="151" t="s">
        <v>58</v>
      </c>
      <c r="I22" s="152" t="s">
        <v>47</v>
      </c>
      <c r="J22" s="152" t="s">
        <v>42</v>
      </c>
      <c r="K22" s="152" t="s">
        <v>59</v>
      </c>
      <c r="L22" s="152" t="s">
        <v>44</v>
      </c>
      <c r="M22" s="152" t="s">
        <v>395</v>
      </c>
      <c r="N22" s="152" t="s">
        <v>45</v>
      </c>
      <c r="O22" s="152" t="s">
        <v>156</v>
      </c>
      <c r="P22" s="3"/>
      <c r="Q22" s="3"/>
      <c r="R22" s="3"/>
      <c r="S22" s="3"/>
      <c r="T22" s="3"/>
      <c r="U22" s="3"/>
      <c r="V22" s="3"/>
      <c r="W22" s="3"/>
      <c r="X22" s="3"/>
      <c r="Y22" s="3"/>
      <c r="Z22" s="8"/>
      <c r="AA22" s="9"/>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row>
    <row r="23" spans="2:92" ht="35.1" customHeight="1">
      <c r="B23" s="3"/>
      <c r="C23" s="322"/>
      <c r="D23" s="322"/>
      <c r="E23" s="3"/>
      <c r="F23" s="3"/>
      <c r="G23" s="3"/>
      <c r="H23" s="151" t="s">
        <v>273</v>
      </c>
      <c r="I23" s="152" t="s">
        <v>47</v>
      </c>
      <c r="J23" s="152" t="s">
        <v>42</v>
      </c>
      <c r="K23" s="152" t="s">
        <v>274</v>
      </c>
      <c r="L23" s="152" t="s">
        <v>49</v>
      </c>
      <c r="M23" s="152" t="s">
        <v>123</v>
      </c>
      <c r="N23" s="152" t="s">
        <v>60</v>
      </c>
      <c r="O23" s="152" t="s">
        <v>156</v>
      </c>
      <c r="P23" s="3"/>
      <c r="Q23" s="3"/>
      <c r="R23" s="3"/>
      <c r="S23" s="3"/>
      <c r="T23" s="3"/>
      <c r="U23" s="3"/>
      <c r="V23" s="3"/>
      <c r="W23" s="3"/>
      <c r="X23" s="3"/>
      <c r="Y23" s="3"/>
      <c r="Z23" s="8"/>
      <c r="AA23" s="9"/>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row>
    <row r="24" spans="2:92" ht="35.1" customHeight="1">
      <c r="B24" s="3"/>
      <c r="C24" s="322"/>
      <c r="D24" s="322"/>
      <c r="E24" s="3"/>
      <c r="F24" s="3"/>
      <c r="G24" s="3"/>
      <c r="H24" s="151" t="s">
        <v>61</v>
      </c>
      <c r="I24" s="152" t="s">
        <v>47</v>
      </c>
      <c r="J24" s="152" t="s">
        <v>42</v>
      </c>
      <c r="K24" s="152" t="s">
        <v>59</v>
      </c>
      <c r="L24" s="152" t="s">
        <v>44</v>
      </c>
      <c r="M24" s="152" t="s">
        <v>125</v>
      </c>
      <c r="N24" s="152" t="s">
        <v>54</v>
      </c>
      <c r="O24" s="152" t="s">
        <v>156</v>
      </c>
      <c r="P24" s="3"/>
      <c r="Q24" s="3"/>
      <c r="R24" s="3"/>
      <c r="S24" s="3"/>
      <c r="T24" s="3"/>
      <c r="U24" s="3"/>
      <c r="V24" s="3"/>
      <c r="W24" s="3"/>
      <c r="X24" s="3"/>
      <c r="Y24" s="3"/>
      <c r="Z24" s="8"/>
      <c r="AA24" s="9"/>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row>
    <row r="25" spans="2:92" ht="35.1" customHeight="1">
      <c r="B25" s="3"/>
      <c r="C25" s="322"/>
      <c r="D25" s="322"/>
      <c r="E25" s="3"/>
      <c r="F25" s="3"/>
      <c r="G25" s="3"/>
      <c r="H25" s="151" t="s">
        <v>62</v>
      </c>
      <c r="I25" s="152" t="s">
        <v>47</v>
      </c>
      <c r="J25" s="152" t="s">
        <v>63</v>
      </c>
      <c r="K25" s="152" t="s">
        <v>64</v>
      </c>
      <c r="L25" s="152" t="s">
        <v>44</v>
      </c>
      <c r="M25" s="152" t="s">
        <v>275</v>
      </c>
      <c r="N25" s="152" t="s">
        <v>54</v>
      </c>
      <c r="O25" s="152" t="s">
        <v>156</v>
      </c>
      <c r="P25" s="3"/>
      <c r="Q25" s="3"/>
      <c r="R25" s="3"/>
      <c r="S25" s="3"/>
      <c r="T25" s="3"/>
      <c r="U25" s="3"/>
      <c r="V25" s="3"/>
      <c r="W25" s="3"/>
      <c r="X25" s="3"/>
      <c r="Y25" s="3"/>
      <c r="Z25" s="8"/>
      <c r="AA25" s="9"/>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row>
    <row r="26" spans="2:92" ht="35.1" customHeight="1">
      <c r="B26" s="3"/>
      <c r="C26" s="322"/>
      <c r="D26" s="322"/>
      <c r="E26" s="3"/>
      <c r="F26" s="3"/>
      <c r="G26" s="3"/>
      <c r="H26" s="151" t="s">
        <v>65</v>
      </c>
      <c r="I26" s="152" t="s">
        <v>47</v>
      </c>
      <c r="J26" s="152" t="s">
        <v>63</v>
      </c>
      <c r="K26" s="152" t="s">
        <v>66</v>
      </c>
      <c r="L26" s="152" t="s">
        <v>49</v>
      </c>
      <c r="M26" s="152" t="s">
        <v>276</v>
      </c>
      <c r="N26" s="152" t="s">
        <v>54</v>
      </c>
      <c r="O26" s="152" t="s">
        <v>156</v>
      </c>
      <c r="P26" s="3"/>
      <c r="Q26" s="3"/>
      <c r="R26" s="3"/>
      <c r="S26" s="3"/>
      <c r="T26" s="3"/>
      <c r="U26" s="3"/>
      <c r="V26" s="3"/>
      <c r="W26" s="3"/>
      <c r="X26" s="3"/>
      <c r="Y26" s="3"/>
      <c r="Z26" s="8"/>
      <c r="AA26" s="9"/>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row>
    <row r="27" spans="2:92" ht="35.1" customHeight="1">
      <c r="B27" s="3"/>
      <c r="C27" s="322"/>
      <c r="D27" s="322"/>
      <c r="E27" s="3"/>
      <c r="F27" s="3"/>
      <c r="G27" s="3"/>
      <c r="H27" s="151" t="s">
        <v>67</v>
      </c>
      <c r="I27" s="152" t="s">
        <v>68</v>
      </c>
      <c r="J27" s="152" t="s">
        <v>69</v>
      </c>
      <c r="K27" s="152" t="s">
        <v>70</v>
      </c>
      <c r="L27" s="152" t="s">
        <v>71</v>
      </c>
      <c r="M27" s="152" t="s">
        <v>123</v>
      </c>
      <c r="N27" s="152" t="s">
        <v>30</v>
      </c>
      <c r="O27" s="152" t="s">
        <v>156</v>
      </c>
      <c r="P27" s="3"/>
      <c r="Q27" s="3"/>
      <c r="R27" s="3"/>
      <c r="S27" s="3"/>
      <c r="T27" s="3"/>
      <c r="U27" s="3"/>
      <c r="V27" s="3"/>
      <c r="W27" s="3"/>
      <c r="X27" s="3"/>
      <c r="Y27" s="3"/>
      <c r="Z27" s="8"/>
      <c r="AA27" s="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row>
    <row r="28" spans="2:92" ht="35.1" customHeight="1">
      <c r="B28" s="3"/>
      <c r="C28" s="322"/>
      <c r="D28" s="322"/>
      <c r="E28" s="3"/>
      <c r="F28" s="3"/>
      <c r="G28" s="3"/>
      <c r="H28" s="151" t="s">
        <v>72</v>
      </c>
      <c r="I28" s="152" t="s">
        <v>73</v>
      </c>
      <c r="J28" s="152"/>
      <c r="K28" s="509">
        <v>43830</v>
      </c>
      <c r="L28" s="152" t="s">
        <v>44</v>
      </c>
      <c r="M28" s="152" t="s">
        <v>123</v>
      </c>
      <c r="N28" s="152" t="s">
        <v>30</v>
      </c>
      <c r="O28" s="152" t="s">
        <v>30</v>
      </c>
      <c r="P28" s="3"/>
      <c r="Q28" s="3"/>
      <c r="R28" s="3"/>
      <c r="S28" s="3"/>
      <c r="T28" s="3"/>
      <c r="U28" s="3"/>
      <c r="V28" s="3"/>
      <c r="W28" s="3"/>
      <c r="X28" s="3"/>
      <c r="Y28" s="3"/>
      <c r="Z28" s="8"/>
      <c r="AA28" s="9"/>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row>
    <row r="29" spans="2:92" ht="35.1" customHeight="1">
      <c r="B29" s="3"/>
      <c r="C29" s="322"/>
      <c r="D29" s="322"/>
      <c r="E29" s="3"/>
      <c r="F29" s="3"/>
      <c r="G29" s="3"/>
      <c r="H29" s="151" t="s">
        <v>74</v>
      </c>
      <c r="I29" s="152" t="s">
        <v>75</v>
      </c>
      <c r="J29" s="152"/>
      <c r="K29" s="509">
        <v>43734</v>
      </c>
      <c r="L29" s="152" t="s">
        <v>49</v>
      </c>
      <c r="M29" s="152" t="s">
        <v>123</v>
      </c>
      <c r="N29" s="152" t="s">
        <v>30</v>
      </c>
      <c r="O29" s="152" t="s">
        <v>30</v>
      </c>
      <c r="P29" s="44"/>
      <c r="Q29" s="44"/>
      <c r="R29" s="44"/>
      <c r="S29" s="44"/>
      <c r="T29" s="44"/>
      <c r="U29" s="44"/>
      <c r="V29" s="44"/>
      <c r="W29" s="44"/>
      <c r="X29" s="3"/>
      <c r="Y29" s="3"/>
      <c r="Z29" s="8"/>
      <c r="AA29" s="9"/>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row>
    <row r="30" spans="2:92" ht="18" customHeight="1">
      <c r="B30" s="3"/>
      <c r="C30" s="322"/>
      <c r="D30" s="322"/>
      <c r="E30" s="3"/>
      <c r="F30" s="3"/>
      <c r="G30" s="3"/>
      <c r="H30" s="3"/>
      <c r="I30" s="3"/>
      <c r="J30" s="3"/>
      <c r="K30" s="3"/>
      <c r="L30" s="3"/>
      <c r="M30" s="3"/>
      <c r="N30" s="3"/>
      <c r="O30" s="3"/>
      <c r="P30" s="44"/>
      <c r="Q30" s="44"/>
      <c r="R30" s="44"/>
      <c r="S30" s="44"/>
      <c r="T30" s="44"/>
      <c r="U30" s="44"/>
      <c r="V30" s="44"/>
      <c r="W30" s="44"/>
      <c r="X30" s="3"/>
      <c r="Y30" s="3"/>
      <c r="Z30" s="8"/>
      <c r="AA30" s="9"/>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row>
    <row r="31" spans="2:92" ht="15" customHeight="1">
      <c r="B31" s="3"/>
      <c r="C31" s="322"/>
      <c r="D31" s="322"/>
      <c r="E31" s="3"/>
      <c r="F31" s="3"/>
      <c r="G31" s="3"/>
      <c r="H31" s="376" t="s">
        <v>76</v>
      </c>
      <c r="I31" s="245"/>
      <c r="J31" s="245"/>
      <c r="K31" s="244" t="s">
        <v>505</v>
      </c>
      <c r="L31" s="3"/>
      <c r="M31" s="3"/>
      <c r="N31" s="3"/>
      <c r="O31" s="3"/>
      <c r="P31" s="44"/>
      <c r="Q31" s="44"/>
      <c r="R31" s="44"/>
      <c r="S31" s="44"/>
      <c r="T31" s="44"/>
      <c r="U31" s="44"/>
      <c r="V31" s="44"/>
      <c r="W31" s="44"/>
      <c r="X31" s="3"/>
      <c r="Y31" s="3"/>
      <c r="Z31" s="3"/>
      <c r="AA31" s="8"/>
      <c r="AB31" s="9"/>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row>
    <row r="32" spans="2:92" ht="15" customHeight="1">
      <c r="B32" s="3"/>
      <c r="C32" s="407" t="s">
        <v>605</v>
      </c>
      <c r="D32" s="407"/>
      <c r="E32" s="407"/>
      <c r="F32" s="407"/>
      <c r="G32" s="3"/>
      <c r="H32" s="376" t="s">
        <v>78</v>
      </c>
      <c r="I32" s="245"/>
      <c r="J32" s="245"/>
      <c r="K32" s="244" t="s">
        <v>77</v>
      </c>
      <c r="L32" s="3"/>
      <c r="M32" s="3"/>
      <c r="N32" s="3"/>
      <c r="O32" s="3"/>
      <c r="P32" s="44"/>
      <c r="Q32" s="44"/>
      <c r="R32" s="44"/>
      <c r="S32" s="44"/>
      <c r="T32" s="44"/>
      <c r="U32" s="44"/>
      <c r="V32" s="44"/>
      <c r="W32" s="44"/>
      <c r="X32" s="3"/>
      <c r="Y32" s="3"/>
      <c r="Z32" s="3"/>
      <c r="AA32" s="8"/>
      <c r="AB32" s="9"/>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row>
    <row r="33" spans="2:92" ht="15" customHeight="1">
      <c r="B33" s="3"/>
      <c r="C33" s="407" t="s">
        <v>608</v>
      </c>
      <c r="D33" s="407"/>
      <c r="E33" s="407"/>
      <c r="F33" s="407"/>
      <c r="G33" s="3"/>
      <c r="H33" s="376" t="s">
        <v>506</v>
      </c>
      <c r="I33" s="245"/>
      <c r="J33" s="245"/>
      <c r="K33" s="244" t="s">
        <v>79</v>
      </c>
      <c r="L33" s="3"/>
      <c r="M33" s="3"/>
      <c r="N33" s="3"/>
      <c r="O33" s="3"/>
      <c r="P33" s="44"/>
      <c r="Q33" s="44"/>
      <c r="R33" s="44"/>
      <c r="S33" s="44"/>
      <c r="T33" s="44"/>
      <c r="U33" s="44"/>
      <c r="V33" s="44"/>
      <c r="W33" s="44"/>
      <c r="X33" s="3"/>
      <c r="Y33" s="3"/>
      <c r="Z33" s="3"/>
      <c r="AA33" s="8"/>
      <c r="AB33" s="9"/>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row>
    <row r="34" spans="2:92" s="3" customFormat="1" ht="20.100000000000001" customHeight="1">
      <c r="C34" s="4"/>
      <c r="D34" s="4"/>
      <c r="E34" s="4"/>
      <c r="F34" s="4"/>
      <c r="G34" s="4"/>
      <c r="P34" s="44"/>
      <c r="Q34" s="44"/>
      <c r="R34" s="44"/>
      <c r="S34" s="44"/>
      <c r="T34" s="44"/>
      <c r="U34" s="44"/>
      <c r="V34" s="44"/>
      <c r="W34" s="44"/>
    </row>
    <row r="35" spans="2:92" s="44" customFormat="1" ht="20.100000000000001" customHeight="1">
      <c r="C35" s="144" t="s">
        <v>446</v>
      </c>
      <c r="D35" s="144"/>
      <c r="E35" s="145"/>
      <c r="F35" s="146"/>
      <c r="G35" s="146"/>
      <c r="H35" s="146"/>
      <c r="I35" s="146"/>
      <c r="J35" s="146"/>
      <c r="K35" s="146"/>
      <c r="L35" s="146"/>
      <c r="M35" s="146"/>
      <c r="N35" s="146"/>
      <c r="O35" s="146"/>
    </row>
    <row r="36" spans="2:92" s="3" customFormat="1" ht="20.100000000000001" customHeight="1" thickBot="1">
      <c r="C36" s="4"/>
      <c r="D36" s="4"/>
      <c r="E36" s="4"/>
      <c r="F36" s="4"/>
      <c r="G36" s="4"/>
      <c r="P36" s="44"/>
      <c r="Q36" s="44"/>
      <c r="R36" s="44"/>
      <c r="S36" s="44"/>
      <c r="T36" s="44"/>
      <c r="U36" s="44"/>
      <c r="V36" s="44"/>
      <c r="W36" s="44"/>
    </row>
    <row r="37" spans="2:92" ht="18" customHeight="1">
      <c r="B37" s="3"/>
      <c r="C37" s="339" t="s">
        <v>80</v>
      </c>
      <c r="D37" s="339"/>
      <c r="E37" s="451" t="s">
        <v>35</v>
      </c>
      <c r="F37" s="451"/>
      <c r="G37" s="150" t="s">
        <v>38</v>
      </c>
      <c r="H37" s="3"/>
      <c r="I37" s="510"/>
      <c r="J37" s="510"/>
      <c r="K37" s="510"/>
      <c r="L37" s="510"/>
      <c r="M37" s="3"/>
      <c r="N37" s="3"/>
      <c r="O37" s="3"/>
      <c r="P37" s="44"/>
      <c r="Q37" s="44"/>
      <c r="R37" s="44"/>
      <c r="S37" s="44"/>
      <c r="T37" s="44"/>
      <c r="U37" s="44"/>
      <c r="V37" s="44"/>
      <c r="W37" s="44"/>
      <c r="X37" s="9"/>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row>
    <row r="38" spans="2:92" ht="18" customHeight="1">
      <c r="B38" s="3"/>
      <c r="C38" s="341" t="s">
        <v>67</v>
      </c>
      <c r="D38" s="341"/>
      <c r="E38" s="449" t="s">
        <v>68</v>
      </c>
      <c r="F38" s="449"/>
      <c r="G38" s="152" t="s">
        <v>44</v>
      </c>
      <c r="H38" s="3"/>
      <c r="I38" s="510"/>
      <c r="J38" s="510"/>
      <c r="K38" s="510"/>
      <c r="L38" s="510"/>
      <c r="M38" s="3"/>
      <c r="N38" s="3"/>
      <c r="O38" s="3"/>
      <c r="P38" s="44"/>
      <c r="Q38" s="44"/>
      <c r="R38" s="44"/>
      <c r="S38" s="44"/>
      <c r="T38" s="44"/>
      <c r="U38" s="44"/>
      <c r="V38" s="44"/>
      <c r="W38" s="44"/>
      <c r="X38" s="9"/>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row>
    <row r="39" spans="2:92" ht="18" customHeight="1">
      <c r="B39" s="3"/>
      <c r="C39" s="341" t="s">
        <v>81</v>
      </c>
      <c r="D39" s="341"/>
      <c r="E39" s="449" t="s">
        <v>82</v>
      </c>
      <c r="F39" s="449"/>
      <c r="G39" s="152" t="s">
        <v>44</v>
      </c>
      <c r="H39" s="3"/>
      <c r="I39" s="3"/>
      <c r="J39" s="3"/>
      <c r="K39" s="3"/>
      <c r="L39" s="3"/>
      <c r="M39" s="3"/>
      <c r="N39" s="3"/>
      <c r="O39" s="3"/>
      <c r="P39" s="44"/>
      <c r="Q39" s="44"/>
      <c r="R39" s="44"/>
      <c r="S39" s="44"/>
      <c r="T39" s="44"/>
      <c r="U39" s="44"/>
      <c r="V39" s="44"/>
      <c r="W39" s="44"/>
      <c r="X39" s="9"/>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row>
    <row r="40" spans="2:92" ht="18" customHeight="1">
      <c r="B40" s="3"/>
      <c r="C40" s="341" t="s">
        <v>74</v>
      </c>
      <c r="D40" s="341"/>
      <c r="E40" s="452" t="s">
        <v>83</v>
      </c>
      <c r="F40" s="452"/>
      <c r="G40" s="152" t="s">
        <v>49</v>
      </c>
      <c r="H40" s="3"/>
      <c r="I40" s="3"/>
      <c r="J40" s="3"/>
      <c r="K40" s="3"/>
      <c r="L40" s="3"/>
      <c r="M40" s="3"/>
      <c r="N40" s="3"/>
      <c r="O40" s="3"/>
      <c r="P40" s="44"/>
      <c r="Q40" s="44"/>
      <c r="R40" s="44"/>
      <c r="S40" s="44"/>
      <c r="T40" s="44"/>
      <c r="U40" s="44"/>
      <c r="V40" s="44"/>
      <c r="W40" s="44"/>
      <c r="X40" s="9"/>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row>
    <row r="41" spans="2:92" ht="15.6">
      <c r="B41" s="3"/>
      <c r="C41" s="341" t="s">
        <v>84</v>
      </c>
      <c r="D41" s="341"/>
      <c r="E41" s="449" t="s">
        <v>85</v>
      </c>
      <c r="F41" s="449"/>
      <c r="G41" s="152" t="s">
        <v>44</v>
      </c>
      <c r="H41" s="3"/>
      <c r="I41" s="3"/>
      <c r="J41" s="3"/>
      <c r="K41" s="3"/>
      <c r="L41" s="3"/>
      <c r="M41" s="3"/>
      <c r="N41" s="3"/>
      <c r="O41" s="3"/>
      <c r="P41" s="44"/>
      <c r="Q41" s="44"/>
      <c r="R41" s="44"/>
      <c r="S41" s="44"/>
      <c r="T41" s="44"/>
      <c r="U41" s="44"/>
      <c r="V41" s="44"/>
      <c r="W41" s="44"/>
      <c r="X41" s="9"/>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row>
    <row r="42" spans="2:92" ht="18" customHeight="1">
      <c r="B42" s="3"/>
      <c r="C42" s="341" t="s">
        <v>86</v>
      </c>
      <c r="D42" s="341"/>
      <c r="E42" s="452" t="s">
        <v>87</v>
      </c>
      <c r="F42" s="452"/>
      <c r="G42" s="152" t="s">
        <v>44</v>
      </c>
      <c r="H42" s="3"/>
      <c r="I42" s="3"/>
      <c r="J42" s="3"/>
      <c r="K42" s="3"/>
      <c r="L42" s="3"/>
      <c r="M42" s="3"/>
      <c r="N42" s="3"/>
      <c r="O42" s="3"/>
      <c r="P42" s="44"/>
      <c r="Q42" s="44"/>
      <c r="R42" s="44"/>
      <c r="S42" s="44"/>
      <c r="T42" s="44"/>
      <c r="U42" s="44"/>
      <c r="V42" s="44"/>
      <c r="W42" s="44"/>
      <c r="X42" s="9"/>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row>
    <row r="43" spans="2:92" ht="18" customHeight="1">
      <c r="B43" s="3"/>
      <c r="C43" s="341" t="s">
        <v>602</v>
      </c>
      <c r="D43" s="341"/>
      <c r="E43" s="449" t="s">
        <v>88</v>
      </c>
      <c r="F43" s="449"/>
      <c r="G43" s="152" t="s">
        <v>44</v>
      </c>
      <c r="H43" s="3"/>
      <c r="I43" s="3"/>
      <c r="J43" s="3"/>
      <c r="K43" s="3"/>
      <c r="L43" s="3"/>
      <c r="M43" s="3"/>
      <c r="N43" s="3"/>
      <c r="O43" s="3"/>
      <c r="P43" s="44"/>
      <c r="Q43" s="44"/>
      <c r="R43" s="44"/>
      <c r="S43" s="44"/>
      <c r="T43" s="44"/>
      <c r="U43" s="44"/>
      <c r="V43" s="44"/>
      <c r="W43" s="44"/>
      <c r="X43" s="9"/>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row>
    <row r="44" spans="2:92" ht="18" customHeight="1">
      <c r="B44" s="3"/>
      <c r="C44" s="341" t="s">
        <v>89</v>
      </c>
      <c r="D44" s="341"/>
      <c r="E44" s="449" t="s">
        <v>90</v>
      </c>
      <c r="F44" s="449"/>
      <c r="G44" s="152" t="s">
        <v>49</v>
      </c>
      <c r="H44" s="3"/>
      <c r="I44" s="3"/>
      <c r="J44" s="3"/>
      <c r="K44" s="3"/>
      <c r="L44" s="3"/>
      <c r="M44" s="3"/>
      <c r="N44" s="3"/>
      <c r="O44" s="3"/>
      <c r="P44" s="44"/>
      <c r="Q44" s="44"/>
      <c r="R44" s="44"/>
      <c r="S44" s="44"/>
      <c r="T44" s="44"/>
      <c r="U44" s="44"/>
      <c r="V44" s="44"/>
      <c r="W44" s="44"/>
      <c r="X44" s="9"/>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row>
    <row r="45" spans="2:92" ht="18" customHeight="1">
      <c r="B45" s="3"/>
      <c r="C45" s="341" t="s">
        <v>91</v>
      </c>
      <c r="D45" s="341"/>
      <c r="E45" s="449" t="s">
        <v>92</v>
      </c>
      <c r="F45" s="449"/>
      <c r="G45" s="152" t="s">
        <v>44</v>
      </c>
      <c r="H45" s="3"/>
      <c r="I45" s="3"/>
      <c r="J45" s="3"/>
      <c r="K45" s="3"/>
      <c r="L45" s="3"/>
      <c r="M45" s="3"/>
      <c r="N45" s="3"/>
      <c r="O45" s="3"/>
      <c r="P45" s="44"/>
      <c r="Q45" s="44"/>
      <c r="R45" s="44"/>
      <c r="S45" s="44"/>
      <c r="T45" s="44"/>
      <c r="U45" s="44"/>
      <c r="V45" s="44"/>
      <c r="W45" s="44"/>
      <c r="X45" s="9"/>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row>
    <row r="46" spans="2:92" ht="18" customHeight="1">
      <c r="B46" s="3"/>
      <c r="C46" s="341" t="s">
        <v>93</v>
      </c>
      <c r="D46" s="341"/>
      <c r="E46" s="449" t="s">
        <v>94</v>
      </c>
      <c r="F46" s="449"/>
      <c r="G46" s="152" t="s">
        <v>44</v>
      </c>
      <c r="H46" s="3"/>
      <c r="I46" s="3"/>
      <c r="J46" s="3"/>
      <c r="K46" s="3"/>
      <c r="L46" s="3"/>
      <c r="M46" s="3"/>
      <c r="N46" s="3"/>
      <c r="O46" s="3"/>
      <c r="P46" s="44"/>
      <c r="Q46" s="44"/>
      <c r="R46" s="44"/>
      <c r="S46" s="44"/>
      <c r="T46" s="44"/>
      <c r="U46" s="44"/>
      <c r="V46" s="44"/>
      <c r="W46" s="44"/>
      <c r="X46" s="9"/>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row>
    <row r="47" spans="2:92" ht="15" customHeight="1">
      <c r="B47" s="374"/>
      <c r="C47" s="322"/>
      <c r="D47" s="322"/>
      <c r="E47" s="374"/>
      <c r="F47" s="374"/>
      <c r="G47" s="374"/>
      <c r="H47" s="376"/>
      <c r="I47" s="375"/>
      <c r="J47" s="375"/>
      <c r="K47" s="376"/>
      <c r="L47" s="374"/>
      <c r="M47" s="374"/>
      <c r="N47" s="374"/>
      <c r="O47" s="374"/>
      <c r="P47" s="44"/>
      <c r="Q47" s="44"/>
      <c r="R47" s="44"/>
      <c r="S47" s="44"/>
      <c r="T47" s="44"/>
      <c r="U47" s="44"/>
      <c r="V47" s="44"/>
      <c r="W47" s="44"/>
      <c r="X47" s="374"/>
      <c r="Y47" s="374"/>
      <c r="Z47" s="374"/>
      <c r="AA47" s="8"/>
      <c r="AB47" s="9"/>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row>
    <row r="48" spans="2:92" ht="15" customHeight="1">
      <c r="B48" s="374"/>
      <c r="C48" s="407" t="s">
        <v>606</v>
      </c>
      <c r="D48" s="407"/>
      <c r="E48" s="407"/>
      <c r="F48" s="407"/>
      <c r="G48" s="374"/>
      <c r="H48" s="376"/>
      <c r="I48" s="375"/>
      <c r="J48" s="375"/>
      <c r="K48" s="376"/>
      <c r="L48" s="374"/>
      <c r="M48" s="374"/>
      <c r="N48" s="374"/>
      <c r="O48" s="374"/>
      <c r="P48" s="44"/>
      <c r="Q48" s="44"/>
      <c r="R48" s="44"/>
      <c r="S48" s="44"/>
      <c r="T48" s="44"/>
      <c r="U48" s="44"/>
      <c r="V48" s="44"/>
      <c r="W48" s="44"/>
      <c r="X48" s="374"/>
      <c r="Y48" s="374"/>
      <c r="Z48" s="374"/>
      <c r="AA48" s="8"/>
      <c r="AB48" s="9"/>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row>
    <row r="49" spans="2:92" ht="15" customHeight="1">
      <c r="B49" s="374"/>
      <c r="C49" s="407" t="s">
        <v>607</v>
      </c>
      <c r="D49" s="407"/>
      <c r="E49" s="407"/>
      <c r="F49" s="407"/>
      <c r="G49" s="374"/>
      <c r="H49" s="376"/>
      <c r="I49" s="375"/>
      <c r="J49" s="375"/>
      <c r="K49" s="376"/>
      <c r="L49" s="374"/>
      <c r="M49" s="374"/>
      <c r="N49" s="374"/>
      <c r="O49" s="374"/>
      <c r="P49" s="44"/>
      <c r="Q49" s="44"/>
      <c r="R49" s="44"/>
      <c r="S49" s="44"/>
      <c r="T49" s="44"/>
      <c r="U49" s="44"/>
      <c r="V49" s="44"/>
      <c r="W49" s="44"/>
      <c r="X49" s="374"/>
      <c r="Y49" s="374"/>
      <c r="Z49" s="374"/>
      <c r="AA49" s="8"/>
      <c r="AB49" s="9"/>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row>
    <row r="50" spans="2:92" s="374" customFormat="1" ht="20.100000000000001" customHeight="1">
      <c r="C50" s="4"/>
      <c r="D50" s="4"/>
      <c r="E50" s="4"/>
      <c r="F50" s="4"/>
      <c r="G50" s="4"/>
      <c r="P50" s="44"/>
      <c r="Q50" s="44"/>
      <c r="R50" s="44"/>
      <c r="S50" s="44"/>
      <c r="T50" s="44"/>
      <c r="U50" s="44"/>
      <c r="V50" s="44"/>
      <c r="W50" s="44"/>
    </row>
    <row r="51" spans="2:92" s="44" customFormat="1" ht="20.100000000000001" customHeight="1">
      <c r="C51" s="144" t="s">
        <v>550</v>
      </c>
      <c r="D51" s="144"/>
      <c r="E51" s="145"/>
      <c r="F51" s="146"/>
      <c r="G51" s="146"/>
      <c r="H51" s="146"/>
      <c r="I51" s="146"/>
      <c r="J51" s="146"/>
      <c r="K51" s="146"/>
      <c r="L51" s="146"/>
      <c r="M51" s="146"/>
      <c r="N51" s="146"/>
      <c r="O51" s="146"/>
    </row>
    <row r="52" spans="2:92" s="3" customFormat="1" ht="20.100000000000001" customHeight="1" thickBot="1">
      <c r="C52" s="4"/>
      <c r="D52" s="4"/>
      <c r="E52" s="4"/>
      <c r="F52" s="4"/>
      <c r="G52" s="4"/>
      <c r="P52" s="44"/>
      <c r="Q52" s="44"/>
      <c r="R52" s="44"/>
      <c r="S52" s="44"/>
      <c r="T52" s="44"/>
      <c r="U52" s="44"/>
      <c r="V52" s="44"/>
      <c r="W52" s="44"/>
    </row>
    <row r="53" spans="2:92" s="3" customFormat="1" ht="9.75" customHeight="1">
      <c r="C53" s="453" t="s">
        <v>507</v>
      </c>
      <c r="D53" s="453"/>
      <c r="E53" s="453"/>
      <c r="F53" s="453"/>
      <c r="G53" s="453"/>
      <c r="H53" s="453"/>
      <c r="I53" s="453"/>
      <c r="J53" s="453"/>
      <c r="K53" s="261"/>
      <c r="L53" s="453" t="s">
        <v>95</v>
      </c>
      <c r="M53" s="453"/>
      <c r="N53" s="453"/>
      <c r="P53" s="44"/>
      <c r="Q53" s="44"/>
      <c r="R53" s="44"/>
      <c r="S53" s="44"/>
      <c r="T53" s="44"/>
      <c r="U53" s="44"/>
      <c r="V53" s="44"/>
      <c r="W53" s="44"/>
    </row>
    <row r="54" spans="2:92" s="3" customFormat="1" ht="9.75" customHeight="1">
      <c r="C54" s="454"/>
      <c r="D54" s="454"/>
      <c r="E54" s="454"/>
      <c r="F54" s="454"/>
      <c r="G54" s="454"/>
      <c r="H54" s="454"/>
      <c r="I54" s="454"/>
      <c r="J54" s="454"/>
      <c r="K54" s="257"/>
      <c r="L54" s="454"/>
      <c r="M54" s="454"/>
      <c r="N54" s="454"/>
      <c r="P54" s="44"/>
      <c r="Q54" s="44"/>
      <c r="R54" s="44"/>
      <c r="S54" s="44"/>
      <c r="T54" s="44"/>
      <c r="U54" s="44"/>
      <c r="V54" s="44"/>
      <c r="W54" s="44"/>
    </row>
    <row r="55" spans="2:92" s="3" customFormat="1" ht="9.75" customHeight="1">
      <c r="C55" s="454"/>
      <c r="D55" s="454"/>
      <c r="E55" s="454"/>
      <c r="F55" s="454"/>
      <c r="G55" s="454"/>
      <c r="H55" s="454"/>
      <c r="I55" s="454"/>
      <c r="J55" s="454"/>
      <c r="K55" s="257"/>
      <c r="L55" s="454"/>
      <c r="M55" s="454"/>
      <c r="N55" s="454"/>
      <c r="P55" s="44"/>
      <c r="Q55" s="44"/>
      <c r="R55" s="44"/>
      <c r="S55" s="44"/>
      <c r="T55" s="44"/>
      <c r="U55" s="44"/>
      <c r="V55" s="44"/>
      <c r="W55" s="44"/>
    </row>
    <row r="56" spans="2:92" s="3" customFormat="1" ht="9.75" customHeight="1">
      <c r="C56" s="455"/>
      <c r="D56" s="455"/>
      <c r="E56" s="455"/>
      <c r="F56" s="455"/>
      <c r="G56" s="455"/>
      <c r="H56" s="455"/>
      <c r="I56" s="455"/>
      <c r="J56" s="455"/>
      <c r="K56" s="257"/>
      <c r="L56" s="455"/>
      <c r="M56" s="455"/>
      <c r="N56" s="455"/>
      <c r="P56" s="44"/>
      <c r="Q56" s="44"/>
      <c r="R56" s="44"/>
      <c r="S56" s="44"/>
      <c r="T56" s="44"/>
      <c r="U56" s="44"/>
      <c r="V56" s="44"/>
      <c r="W56" s="44"/>
    </row>
    <row r="57" spans="2:92" s="3" customFormat="1" ht="9.75" customHeight="1">
      <c r="C57" s="255"/>
      <c r="D57" s="255"/>
      <c r="E57" s="255"/>
      <c r="F57" s="255"/>
      <c r="G57" s="255"/>
      <c r="H57" s="255"/>
      <c r="I57" s="255"/>
      <c r="J57" s="255"/>
      <c r="K57" s="255"/>
      <c r="L57" s="255"/>
      <c r="M57" s="255"/>
      <c r="P57" s="44"/>
      <c r="Q57" s="44"/>
      <c r="R57" s="44"/>
      <c r="S57" s="44"/>
      <c r="T57" s="44"/>
      <c r="U57" s="44"/>
      <c r="V57" s="44"/>
      <c r="W57" s="44"/>
    </row>
    <row r="58" spans="2:92" s="3" customFormat="1" ht="9.75" customHeight="1" thickBot="1">
      <c r="C58" s="342"/>
      <c r="D58" s="342"/>
      <c r="E58" s="256"/>
      <c r="F58" s="256"/>
      <c r="G58" s="256"/>
      <c r="H58" s="256"/>
      <c r="I58" s="256"/>
      <c r="J58" s="256"/>
      <c r="K58" s="256"/>
      <c r="L58" s="256"/>
      <c r="M58" s="256"/>
      <c r="P58" s="44"/>
      <c r="Q58" s="44"/>
      <c r="R58" s="44"/>
      <c r="S58" s="44"/>
      <c r="T58" s="44"/>
      <c r="U58" s="44"/>
      <c r="V58" s="44"/>
      <c r="W58" s="44"/>
    </row>
    <row r="59" spans="2:92" s="3" customFormat="1" ht="20.100000000000001" customHeight="1">
      <c r="C59" s="456" t="s">
        <v>512</v>
      </c>
      <c r="D59" s="456"/>
      <c r="E59" s="456"/>
      <c r="F59" s="456"/>
      <c r="G59" s="257"/>
      <c r="H59" s="456" t="s">
        <v>549</v>
      </c>
      <c r="I59" s="456"/>
      <c r="J59" s="456"/>
      <c r="K59" s="257"/>
      <c r="L59" s="456" t="s">
        <v>548</v>
      </c>
      <c r="M59" s="456"/>
      <c r="N59" s="456"/>
      <c r="P59" s="44"/>
      <c r="Q59" s="44"/>
      <c r="R59" s="44"/>
      <c r="S59" s="44"/>
      <c r="T59" s="44"/>
      <c r="U59" s="44"/>
      <c r="V59" s="44"/>
      <c r="W59" s="44"/>
    </row>
    <row r="60" spans="2:92" s="3" customFormat="1" ht="20.100000000000001" customHeight="1">
      <c r="C60" s="457"/>
      <c r="D60" s="457"/>
      <c r="E60" s="457"/>
      <c r="F60" s="457"/>
      <c r="G60" s="257"/>
      <c r="H60" s="457"/>
      <c r="I60" s="457"/>
      <c r="J60" s="457"/>
      <c r="K60" s="257"/>
      <c r="L60" s="457"/>
      <c r="M60" s="457"/>
      <c r="N60" s="457"/>
      <c r="P60" s="44"/>
      <c r="Q60" s="44"/>
      <c r="R60" s="44"/>
      <c r="S60" s="44"/>
      <c r="T60" s="44"/>
      <c r="U60" s="44"/>
      <c r="V60" s="44"/>
      <c r="W60" s="44"/>
    </row>
    <row r="61" spans="2:92" s="3" customFormat="1" ht="20.100000000000001" customHeight="1">
      <c r="C61" s="457"/>
      <c r="D61" s="457"/>
      <c r="E61" s="457"/>
      <c r="F61" s="457"/>
      <c r="G61" s="256"/>
      <c r="H61" s="457"/>
      <c r="I61" s="457"/>
      <c r="J61" s="457"/>
      <c r="K61" s="256"/>
      <c r="L61" s="457"/>
      <c r="M61" s="457"/>
      <c r="N61" s="457"/>
      <c r="P61" s="44"/>
      <c r="Q61" s="44"/>
      <c r="R61" s="44"/>
      <c r="S61" s="44"/>
      <c r="T61" s="44"/>
      <c r="U61" s="44"/>
      <c r="V61" s="44"/>
      <c r="W61" s="44"/>
    </row>
    <row r="62" spans="2:92" s="3" customFormat="1" ht="20.100000000000001" customHeight="1">
      <c r="C62" s="457"/>
      <c r="D62" s="457"/>
      <c r="E62" s="457"/>
      <c r="F62" s="457"/>
      <c r="G62" s="256"/>
      <c r="H62" s="457"/>
      <c r="I62" s="457"/>
      <c r="J62" s="457"/>
      <c r="K62" s="256"/>
      <c r="L62" s="457"/>
      <c r="M62" s="457"/>
      <c r="N62" s="457"/>
      <c r="P62" s="44"/>
      <c r="Q62" s="44"/>
      <c r="R62" s="44"/>
      <c r="S62" s="44"/>
      <c r="T62" s="44"/>
      <c r="U62" s="44"/>
      <c r="V62" s="44"/>
      <c r="W62" s="44"/>
    </row>
    <row r="63" spans="2:92" s="3" customFormat="1" ht="20.100000000000001" customHeight="1">
      <c r="C63" s="457"/>
      <c r="D63" s="457"/>
      <c r="E63" s="457"/>
      <c r="F63" s="457"/>
      <c r="G63" s="256"/>
      <c r="H63" s="457"/>
      <c r="I63" s="457"/>
      <c r="J63" s="457"/>
      <c r="K63" s="256"/>
      <c r="L63" s="457"/>
      <c r="M63" s="457"/>
      <c r="N63" s="457"/>
      <c r="P63" s="44"/>
      <c r="Q63" s="44"/>
      <c r="R63" s="44"/>
      <c r="S63" s="44"/>
      <c r="T63" s="44"/>
      <c r="U63" s="44"/>
      <c r="V63" s="44"/>
      <c r="W63" s="44"/>
    </row>
    <row r="64" spans="2:92" ht="18" customHeight="1">
      <c r="B64" s="3"/>
      <c r="C64" s="457"/>
      <c r="D64" s="457"/>
      <c r="E64" s="457"/>
      <c r="F64" s="457"/>
      <c r="G64" s="256"/>
      <c r="H64" s="457"/>
      <c r="I64" s="457"/>
      <c r="J64" s="457"/>
      <c r="K64" s="256"/>
      <c r="L64" s="457"/>
      <c r="M64" s="457"/>
      <c r="N64" s="457"/>
      <c r="O64" s="3"/>
      <c r="P64" s="44"/>
      <c r="Q64" s="44"/>
      <c r="R64" s="44"/>
      <c r="S64" s="44"/>
      <c r="T64" s="44"/>
      <c r="U64" s="44"/>
      <c r="V64" s="44"/>
      <c r="W64" s="44"/>
      <c r="X64" s="9"/>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row>
    <row r="65" spans="1:88" ht="18" customHeight="1">
      <c r="B65" s="3"/>
      <c r="C65" s="457"/>
      <c r="D65" s="457"/>
      <c r="E65" s="457"/>
      <c r="F65" s="457"/>
      <c r="G65" s="256"/>
      <c r="H65" s="457"/>
      <c r="I65" s="457"/>
      <c r="J65" s="457"/>
      <c r="K65" s="256"/>
      <c r="L65" s="457"/>
      <c r="M65" s="457"/>
      <c r="N65" s="457"/>
      <c r="O65" s="3"/>
      <c r="P65" s="44"/>
      <c r="Q65" s="44"/>
      <c r="R65" s="44"/>
      <c r="S65" s="44"/>
      <c r="T65" s="44"/>
      <c r="U65" s="44"/>
      <c r="V65" s="44"/>
      <c r="W65" s="44"/>
      <c r="X65" s="9"/>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row>
    <row r="66" spans="1:88" ht="18" customHeight="1">
      <c r="B66" s="3"/>
      <c r="C66" s="457"/>
      <c r="D66" s="457"/>
      <c r="E66" s="457"/>
      <c r="F66" s="457"/>
      <c r="G66" s="256"/>
      <c r="H66" s="457"/>
      <c r="I66" s="457"/>
      <c r="J66" s="457"/>
      <c r="K66" s="256"/>
      <c r="L66" s="457"/>
      <c r="M66" s="457"/>
      <c r="N66" s="457"/>
      <c r="O66" s="3"/>
      <c r="P66" s="44"/>
      <c r="Q66" s="44"/>
      <c r="R66" s="44"/>
      <c r="S66" s="44"/>
      <c r="T66" s="44"/>
      <c r="U66" s="44"/>
      <c r="V66" s="44"/>
      <c r="W66" s="44"/>
      <c r="X66" s="9"/>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row>
    <row r="67" spans="1:88" ht="34.5" customHeight="1">
      <c r="B67" s="3"/>
      <c r="C67" s="458"/>
      <c r="D67" s="458"/>
      <c r="E67" s="458"/>
      <c r="F67" s="458"/>
      <c r="G67" s="256"/>
      <c r="H67" s="458"/>
      <c r="I67" s="458"/>
      <c r="J67" s="458"/>
      <c r="K67" s="256"/>
      <c r="L67" s="458"/>
      <c r="M67" s="458"/>
      <c r="N67" s="458"/>
      <c r="O67" s="3"/>
      <c r="P67" s="44"/>
      <c r="Q67" s="44"/>
      <c r="R67" s="44"/>
      <c r="S67" s="44"/>
      <c r="T67" s="44"/>
      <c r="U67" s="44"/>
      <c r="V67" s="44"/>
      <c r="W67" s="44"/>
      <c r="X67" s="9"/>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row>
    <row r="68" spans="1:88" ht="18" customHeight="1">
      <c r="B68" s="3"/>
      <c r="C68" s="460" t="s">
        <v>448</v>
      </c>
      <c r="D68" s="460"/>
      <c r="E68" s="460"/>
      <c r="F68" s="460"/>
      <c r="G68" s="3"/>
      <c r="H68" s="460" t="s">
        <v>449</v>
      </c>
      <c r="I68" s="460"/>
      <c r="J68" s="460"/>
      <c r="K68" s="3"/>
      <c r="L68" s="460" t="s">
        <v>450</v>
      </c>
      <c r="M68" s="460"/>
      <c r="N68" s="460"/>
      <c r="O68" s="3"/>
      <c r="P68" s="44"/>
      <c r="Q68" s="44"/>
      <c r="R68" s="44"/>
      <c r="S68" s="44"/>
      <c r="T68" s="44"/>
      <c r="U68" s="44"/>
      <c r="V68" s="44"/>
      <c r="W68" s="44"/>
      <c r="X68" s="9"/>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row>
    <row r="69" spans="1:88" ht="18" customHeight="1">
      <c r="B69" s="3"/>
      <c r="C69" s="460" t="s">
        <v>452</v>
      </c>
      <c r="D69" s="460"/>
      <c r="E69" s="460"/>
      <c r="F69" s="460"/>
      <c r="G69" s="3"/>
      <c r="H69" s="460" t="s">
        <v>451</v>
      </c>
      <c r="I69" s="460"/>
      <c r="J69" s="460"/>
      <c r="K69" s="3"/>
      <c r="L69" s="459"/>
      <c r="M69" s="459"/>
      <c r="N69" s="459"/>
      <c r="O69" s="3"/>
      <c r="P69" s="44"/>
      <c r="Q69" s="44"/>
      <c r="R69" s="44"/>
      <c r="S69" s="44"/>
      <c r="T69" s="44"/>
      <c r="U69" s="44"/>
      <c r="V69" s="44"/>
      <c r="W69" s="44"/>
      <c r="X69" s="9"/>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row>
    <row r="70" spans="1:88" ht="18" customHeight="1">
      <c r="B70" s="3"/>
      <c r="C70" s="322"/>
      <c r="D70" s="322"/>
      <c r="E70" s="3"/>
      <c r="F70" s="3"/>
      <c r="G70" s="3"/>
      <c r="H70" s="3"/>
      <c r="I70" s="3"/>
      <c r="J70" s="3"/>
      <c r="K70" s="3"/>
      <c r="L70" s="3"/>
      <c r="M70" s="3"/>
      <c r="N70" s="3"/>
      <c r="O70" s="3"/>
      <c r="P70" s="44"/>
      <c r="Q70" s="44"/>
      <c r="R70" s="44"/>
      <c r="S70" s="44"/>
      <c r="T70" s="44"/>
      <c r="U70" s="44"/>
      <c r="V70" s="44"/>
      <c r="W70" s="44"/>
      <c r="X70" s="9"/>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row>
    <row r="71" spans="1:88" s="44" customFormat="1" ht="20.100000000000001" customHeight="1">
      <c r="C71" s="144" t="s">
        <v>447</v>
      </c>
      <c r="D71" s="144"/>
      <c r="E71" s="145"/>
      <c r="F71" s="146"/>
      <c r="G71" s="146"/>
      <c r="H71" s="146"/>
      <c r="I71" s="146"/>
      <c r="J71" s="146"/>
      <c r="K71" s="146"/>
      <c r="L71" s="146"/>
      <c r="M71" s="146"/>
      <c r="N71" s="146"/>
      <c r="O71" s="146"/>
    </row>
    <row r="72" spans="1:88">
      <c r="B72" s="3"/>
      <c r="C72" s="322"/>
      <c r="D72" s="322"/>
      <c r="E72" s="3"/>
      <c r="F72" s="3"/>
      <c r="G72" s="3"/>
      <c r="H72" s="3"/>
      <c r="I72" s="3"/>
      <c r="J72" s="3"/>
      <c r="K72" s="3"/>
      <c r="L72" s="3"/>
      <c r="M72" s="3"/>
      <c r="N72" s="3"/>
      <c r="O72" s="3"/>
      <c r="P72" s="44"/>
      <c r="Q72" s="44"/>
      <c r="R72" s="44"/>
      <c r="S72" s="44"/>
      <c r="T72" s="44"/>
      <c r="U72" s="44"/>
      <c r="V72" s="44"/>
      <c r="W72" s="44"/>
      <c r="X72" s="9"/>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row>
    <row r="73" spans="1:88" s="260" customFormat="1">
      <c r="A73" s="239"/>
      <c r="B73" s="194"/>
      <c r="C73" s="194"/>
      <c r="D73" s="194"/>
      <c r="E73" s="194"/>
      <c r="F73" s="194"/>
      <c r="G73" s="194"/>
      <c r="H73" s="194"/>
      <c r="I73" s="194"/>
      <c r="J73" s="194"/>
      <c r="K73" s="194"/>
      <c r="L73" s="194"/>
      <c r="M73" s="194"/>
      <c r="N73" s="194"/>
      <c r="O73" s="194"/>
      <c r="P73" s="258"/>
      <c r="Q73" s="258"/>
      <c r="R73" s="258"/>
      <c r="S73" s="258"/>
      <c r="T73" s="258"/>
      <c r="U73" s="258"/>
      <c r="V73" s="258"/>
      <c r="W73" s="258"/>
      <c r="X73" s="25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row>
    <row r="74" spans="1:88" s="260" customFormat="1" ht="34.5" customHeight="1" thickBot="1">
      <c r="A74" s="239"/>
      <c r="B74" s="194"/>
      <c r="C74" s="447" t="s">
        <v>508</v>
      </c>
      <c r="D74" s="447"/>
      <c r="E74" s="447"/>
      <c r="F74" s="447"/>
      <c r="G74" s="447"/>
      <c r="H74" s="447"/>
      <c r="I74" s="447"/>
      <c r="J74" s="447"/>
      <c r="K74" s="194"/>
      <c r="L74" s="194"/>
      <c r="M74" s="194"/>
      <c r="N74" s="194"/>
      <c r="O74" s="194"/>
      <c r="P74" s="258"/>
      <c r="Q74" s="258"/>
      <c r="R74" s="258"/>
      <c r="S74" s="258"/>
      <c r="T74" s="258"/>
      <c r="U74" s="258"/>
      <c r="V74" s="258"/>
      <c r="W74" s="258"/>
      <c r="X74" s="25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row>
    <row r="75" spans="1:88" s="260" customFormat="1" ht="169.5" customHeight="1">
      <c r="A75" s="239"/>
      <c r="B75" s="194"/>
      <c r="C75" s="450" t="s">
        <v>77</v>
      </c>
      <c r="D75" s="450"/>
      <c r="E75" s="448" t="s">
        <v>509</v>
      </c>
      <c r="F75" s="448"/>
      <c r="G75" s="448"/>
      <c r="H75" s="448"/>
      <c r="I75" s="448"/>
      <c r="J75" s="448"/>
      <c r="K75" s="194"/>
      <c r="L75" s="194"/>
      <c r="M75" s="194"/>
      <c r="N75" s="194"/>
      <c r="O75" s="194"/>
      <c r="P75" s="258"/>
      <c r="Q75" s="258"/>
      <c r="R75" s="258"/>
      <c r="S75" s="258"/>
      <c r="T75" s="258"/>
      <c r="U75" s="258"/>
      <c r="V75" s="258"/>
      <c r="W75" s="258"/>
      <c r="X75" s="25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row>
    <row r="76" spans="1:88" s="260" customFormat="1" ht="98.25" customHeight="1">
      <c r="A76" s="239"/>
      <c r="B76" s="194"/>
      <c r="C76" s="343" t="s">
        <v>510</v>
      </c>
      <c r="D76" s="343"/>
      <c r="E76" s="448" t="s">
        <v>511</v>
      </c>
      <c r="F76" s="448"/>
      <c r="G76" s="448"/>
      <c r="H76" s="448"/>
      <c r="I76" s="448"/>
      <c r="J76" s="448"/>
      <c r="K76" s="194"/>
      <c r="L76" s="194"/>
      <c r="M76" s="194"/>
      <c r="N76" s="194"/>
      <c r="O76" s="194"/>
      <c r="P76" s="258"/>
      <c r="Q76" s="258"/>
      <c r="R76" s="258"/>
      <c r="S76" s="258"/>
      <c r="T76" s="258"/>
      <c r="U76" s="258"/>
      <c r="V76" s="258"/>
      <c r="W76" s="258"/>
      <c r="X76" s="25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row>
    <row r="77" spans="1:88" s="260" customFormat="1">
      <c r="A77" s="239"/>
      <c r="B77" s="194"/>
      <c r="C77" s="194"/>
      <c r="D77" s="194"/>
      <c r="E77" s="194"/>
      <c r="F77" s="194"/>
      <c r="G77" s="194"/>
      <c r="H77" s="194"/>
      <c r="I77" s="194"/>
      <c r="J77" s="194"/>
      <c r="K77" s="194"/>
      <c r="L77" s="194"/>
      <c r="M77" s="194"/>
      <c r="N77" s="194"/>
      <c r="O77" s="194"/>
      <c r="P77" s="258"/>
      <c r="Q77" s="258"/>
      <c r="R77" s="258"/>
      <c r="S77" s="258"/>
      <c r="T77" s="258"/>
      <c r="U77" s="258"/>
      <c r="V77" s="258"/>
      <c r="W77" s="258"/>
      <c r="X77" s="25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row>
    <row r="78" spans="1:88" s="260" customFormat="1">
      <c r="A78" s="239"/>
      <c r="B78" s="194"/>
      <c r="C78" s="194"/>
      <c r="D78" s="194"/>
      <c r="E78" s="194"/>
      <c r="F78" s="194"/>
      <c r="G78" s="194"/>
      <c r="H78" s="194"/>
      <c r="I78" s="194"/>
      <c r="J78" s="194"/>
      <c r="K78" s="194"/>
      <c r="L78" s="194"/>
      <c r="M78" s="194"/>
      <c r="N78" s="194"/>
      <c r="O78" s="194"/>
      <c r="P78" s="258"/>
      <c r="Q78" s="258"/>
      <c r="R78" s="258"/>
      <c r="S78" s="258"/>
      <c r="T78" s="258"/>
      <c r="U78" s="258"/>
      <c r="V78" s="258"/>
      <c r="W78" s="258"/>
      <c r="X78" s="25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row>
    <row r="79" spans="1:88">
      <c r="B79" s="3"/>
      <c r="C79" s="407"/>
      <c r="D79" s="407"/>
      <c r="E79" s="407"/>
      <c r="F79" s="407"/>
      <c r="G79" s="3"/>
      <c r="H79" s="3"/>
      <c r="I79" s="3"/>
      <c r="J79" s="3"/>
      <c r="K79" s="3"/>
      <c r="L79" s="3"/>
      <c r="M79" s="3"/>
      <c r="N79" s="3"/>
      <c r="O79" s="3"/>
      <c r="P79" s="3"/>
      <c r="Q79" s="3"/>
      <c r="R79" s="3"/>
      <c r="S79" s="3"/>
      <c r="T79" s="3"/>
      <c r="U79" s="3"/>
      <c r="V79" s="3"/>
      <c r="W79" s="8"/>
      <c r="X79" s="9"/>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row>
    <row r="80" spans="1:88">
      <c r="B80" s="3"/>
      <c r="C80" s="407"/>
      <c r="D80" s="407"/>
      <c r="E80" s="407"/>
      <c r="F80" s="407"/>
      <c r="G80" s="3"/>
      <c r="H80" s="3"/>
      <c r="I80" s="3"/>
      <c r="J80" s="3"/>
      <c r="K80" s="3"/>
      <c r="L80" s="3"/>
      <c r="M80" s="3"/>
      <c r="N80" s="3"/>
      <c r="O80" s="3"/>
      <c r="P80" s="3"/>
      <c r="Q80" s="3"/>
      <c r="R80" s="3"/>
      <c r="S80" s="3"/>
      <c r="T80" s="3"/>
      <c r="U80" s="3"/>
      <c r="V80" s="3"/>
      <c r="W80" s="8"/>
      <c r="X80" s="9"/>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row>
    <row r="81" spans="2:88">
      <c r="B81" s="3"/>
      <c r="C81" s="322"/>
      <c r="D81" s="322"/>
      <c r="E81" s="3"/>
      <c r="F81" s="3"/>
      <c r="G81" s="3"/>
      <c r="H81" s="3"/>
      <c r="I81" s="3"/>
      <c r="J81" s="3"/>
      <c r="K81" s="3"/>
      <c r="L81" s="3"/>
      <c r="M81" s="3"/>
      <c r="N81" s="3"/>
      <c r="O81" s="3"/>
      <c r="P81" s="3"/>
      <c r="Q81" s="3"/>
      <c r="R81" s="3"/>
      <c r="S81" s="3"/>
      <c r="T81" s="3"/>
      <c r="U81" s="3"/>
      <c r="V81" s="3"/>
      <c r="W81" s="8"/>
      <c r="X81" s="9"/>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row>
    <row r="82" spans="2:88">
      <c r="B82" s="3"/>
      <c r="C82" s="322"/>
      <c r="D82" s="322"/>
      <c r="E82" s="3"/>
      <c r="F82" s="3"/>
      <c r="G82" s="3"/>
      <c r="H82" s="3"/>
      <c r="I82" s="3"/>
      <c r="J82" s="3"/>
      <c r="K82" s="3"/>
      <c r="L82" s="3"/>
      <c r="M82" s="3"/>
      <c r="N82" s="3"/>
      <c r="O82" s="3"/>
      <c r="P82" s="3"/>
      <c r="Q82" s="3"/>
      <c r="R82" s="3"/>
      <c r="S82" s="3"/>
      <c r="T82" s="3"/>
      <c r="U82" s="3"/>
      <c r="V82" s="3"/>
      <c r="W82" s="8"/>
      <c r="X82" s="9"/>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row>
    <row r="83" spans="2:88">
      <c r="B83" s="3"/>
      <c r="C83" s="322"/>
      <c r="D83" s="322"/>
      <c r="E83" s="3"/>
      <c r="F83" s="3"/>
      <c r="G83" s="3"/>
      <c r="H83" s="3"/>
      <c r="I83" s="3"/>
      <c r="J83" s="3"/>
      <c r="K83" s="3"/>
      <c r="L83" s="3"/>
      <c r="M83" s="3"/>
      <c r="N83" s="3"/>
      <c r="O83" s="3"/>
      <c r="P83" s="3"/>
      <c r="Q83" s="3"/>
      <c r="R83" s="3"/>
      <c r="S83" s="3"/>
      <c r="T83" s="3"/>
      <c r="U83" s="3"/>
      <c r="V83" s="3"/>
      <c r="W83" s="8"/>
      <c r="X83" s="9"/>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row>
    <row r="84" spans="2:88">
      <c r="B84" s="3"/>
      <c r="C84" s="322"/>
      <c r="D84" s="322"/>
      <c r="E84" s="3"/>
      <c r="F84" s="3"/>
      <c r="G84" s="3"/>
      <c r="H84" s="3"/>
      <c r="I84" s="3"/>
      <c r="J84" s="3"/>
      <c r="K84" s="3"/>
      <c r="L84" s="3"/>
      <c r="M84" s="3"/>
      <c r="N84" s="3"/>
      <c r="O84" s="3"/>
      <c r="P84" s="3"/>
      <c r="Q84" s="3"/>
      <c r="R84" s="3"/>
      <c r="S84" s="3"/>
      <c r="T84" s="3"/>
      <c r="U84" s="3"/>
      <c r="V84" s="3"/>
      <c r="W84" s="8"/>
      <c r="X84" s="9"/>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row>
    <row r="85" spans="2:88">
      <c r="B85" s="3"/>
      <c r="C85" s="322"/>
      <c r="D85" s="322"/>
      <c r="E85" s="3"/>
      <c r="F85" s="3"/>
      <c r="G85" s="3"/>
      <c r="H85" s="3"/>
      <c r="I85" s="3"/>
      <c r="J85" s="3"/>
      <c r="K85" s="3"/>
      <c r="L85" s="3"/>
      <c r="M85" s="3"/>
      <c r="N85" s="3"/>
      <c r="O85" s="3"/>
      <c r="P85" s="3"/>
      <c r="Q85" s="3"/>
      <c r="R85" s="3"/>
      <c r="S85" s="3"/>
      <c r="T85" s="3"/>
      <c r="U85" s="3"/>
      <c r="V85" s="3"/>
      <c r="W85" s="8"/>
      <c r="X85" s="9"/>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row>
    <row r="86" spans="2:88">
      <c r="B86" s="3"/>
      <c r="C86" s="322"/>
      <c r="D86" s="322"/>
      <c r="E86" s="3"/>
      <c r="F86" s="3"/>
      <c r="G86" s="3"/>
      <c r="H86" s="3"/>
      <c r="I86" s="3"/>
      <c r="J86" s="3"/>
      <c r="K86" s="3"/>
      <c r="L86" s="3"/>
      <c r="M86" s="3"/>
      <c r="N86" s="3"/>
      <c r="O86" s="3"/>
      <c r="P86" s="3"/>
      <c r="Q86" s="3"/>
      <c r="R86" s="3"/>
      <c r="S86" s="3"/>
      <c r="T86" s="3"/>
      <c r="U86" s="3"/>
      <c r="V86" s="3"/>
      <c r="W86" s="8"/>
      <c r="X86" s="9"/>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row>
    <row r="87" spans="2:88">
      <c r="B87" s="3"/>
      <c r="C87" s="322"/>
      <c r="D87" s="322"/>
      <c r="E87" s="3"/>
      <c r="F87" s="3"/>
      <c r="G87" s="3"/>
      <c r="H87" s="3"/>
      <c r="I87" s="3"/>
      <c r="J87" s="3"/>
      <c r="K87" s="3"/>
      <c r="L87" s="3"/>
      <c r="M87" s="3"/>
      <c r="N87" s="3"/>
      <c r="O87" s="3"/>
      <c r="P87" s="3"/>
      <c r="Q87" s="3"/>
      <c r="R87" s="3"/>
      <c r="S87" s="3"/>
      <c r="T87" s="3"/>
      <c r="U87" s="3"/>
      <c r="V87" s="3"/>
      <c r="W87" s="8"/>
      <c r="X87" s="9"/>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row>
    <row r="88" spans="2:88">
      <c r="B88" s="3"/>
      <c r="C88" s="322"/>
      <c r="D88" s="322"/>
      <c r="E88" s="3"/>
      <c r="F88" s="3"/>
      <c r="G88" s="3"/>
      <c r="H88" s="3"/>
      <c r="I88" s="3"/>
      <c r="J88" s="3"/>
      <c r="K88" s="3"/>
      <c r="L88" s="3"/>
      <c r="M88" s="3"/>
      <c r="N88" s="3"/>
      <c r="O88" s="3"/>
      <c r="P88" s="3"/>
      <c r="Q88" s="3"/>
      <c r="R88" s="3"/>
      <c r="S88" s="3"/>
      <c r="T88" s="3"/>
      <c r="U88" s="3"/>
      <c r="V88" s="3"/>
      <c r="W88" s="8"/>
      <c r="X88" s="9"/>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row>
    <row r="89" spans="2:88">
      <c r="B89" s="3"/>
      <c r="C89" s="322"/>
      <c r="D89" s="322"/>
      <c r="E89" s="3"/>
      <c r="F89" s="3"/>
      <c r="G89" s="3"/>
      <c r="H89" s="3"/>
      <c r="I89" s="3"/>
      <c r="J89" s="3"/>
      <c r="K89" s="3"/>
      <c r="L89" s="3"/>
      <c r="M89" s="3"/>
      <c r="N89" s="3"/>
      <c r="O89" s="3"/>
      <c r="P89" s="3"/>
      <c r="Q89" s="3"/>
      <c r="R89" s="3"/>
      <c r="S89" s="3"/>
      <c r="T89" s="3"/>
      <c r="U89" s="3"/>
      <c r="V89" s="3"/>
      <c r="W89" s="8"/>
      <c r="X89" s="9"/>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row>
    <row r="90" spans="2:88">
      <c r="B90" s="3"/>
      <c r="C90" s="322"/>
      <c r="D90" s="322"/>
      <c r="E90" s="3"/>
      <c r="F90" s="3"/>
      <c r="G90" s="3"/>
      <c r="H90" s="3"/>
      <c r="I90" s="3"/>
      <c r="J90" s="3"/>
      <c r="K90" s="3"/>
      <c r="L90" s="3"/>
      <c r="M90" s="3"/>
      <c r="N90" s="3"/>
      <c r="O90" s="3"/>
      <c r="P90" s="3"/>
      <c r="Q90" s="3"/>
      <c r="R90" s="3"/>
      <c r="S90" s="3"/>
      <c r="T90" s="3"/>
      <c r="U90" s="3"/>
      <c r="V90" s="3"/>
      <c r="W90" s="8"/>
      <c r="X90" s="9"/>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row>
    <row r="91" spans="2:88">
      <c r="B91" s="3"/>
      <c r="C91" s="322"/>
      <c r="D91" s="322"/>
      <c r="E91" s="3"/>
      <c r="F91" s="3"/>
      <c r="G91" s="3"/>
      <c r="H91" s="3"/>
      <c r="I91" s="3"/>
      <c r="J91" s="3"/>
      <c r="K91" s="3"/>
      <c r="L91" s="3"/>
      <c r="M91" s="3"/>
      <c r="N91" s="3"/>
      <c r="O91" s="3"/>
      <c r="P91" s="3"/>
      <c r="Q91" s="3"/>
      <c r="R91" s="3"/>
      <c r="S91" s="3"/>
      <c r="T91" s="3"/>
      <c r="U91" s="3"/>
      <c r="V91" s="3"/>
      <c r="W91" s="8"/>
      <c r="X91" s="9"/>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row>
    <row r="92" spans="2:88">
      <c r="B92" s="3"/>
      <c r="C92" s="322"/>
      <c r="D92" s="322"/>
      <c r="E92" s="3"/>
      <c r="F92" s="3"/>
      <c r="G92" s="3"/>
      <c r="H92" s="3"/>
      <c r="I92" s="3"/>
      <c r="J92" s="3"/>
      <c r="K92" s="3"/>
      <c r="L92" s="3"/>
      <c r="M92" s="3"/>
      <c r="N92" s="3"/>
      <c r="O92" s="3"/>
      <c r="P92" s="3"/>
      <c r="Q92" s="3"/>
      <c r="R92" s="3"/>
      <c r="S92" s="3"/>
      <c r="T92" s="3"/>
      <c r="U92" s="3"/>
      <c r="V92" s="3"/>
      <c r="W92" s="8"/>
      <c r="X92" s="9"/>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row>
    <row r="93" spans="2:88">
      <c r="B93" s="3"/>
      <c r="C93" s="322"/>
      <c r="D93" s="322"/>
      <c r="E93" s="3"/>
      <c r="F93" s="3"/>
      <c r="G93" s="3"/>
      <c r="H93" s="3"/>
      <c r="I93" s="3"/>
      <c r="J93" s="3"/>
      <c r="K93" s="3"/>
      <c r="L93" s="3"/>
      <c r="M93" s="3"/>
      <c r="N93" s="3"/>
      <c r="O93" s="3"/>
      <c r="P93" s="3"/>
      <c r="Q93" s="3"/>
      <c r="R93" s="3"/>
      <c r="S93" s="3"/>
      <c r="T93" s="3"/>
      <c r="U93" s="3"/>
      <c r="V93" s="3"/>
      <c r="W93" s="8"/>
      <c r="X93" s="9"/>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row>
    <row r="94" spans="2:88">
      <c r="B94" s="3"/>
      <c r="C94" s="322"/>
      <c r="D94" s="322"/>
      <c r="E94" s="3"/>
      <c r="F94" s="3"/>
      <c r="G94" s="3"/>
      <c r="H94" s="3"/>
      <c r="I94" s="3"/>
      <c r="J94" s="3"/>
      <c r="K94" s="3"/>
      <c r="L94" s="3"/>
      <c r="M94" s="3"/>
      <c r="N94" s="3"/>
      <c r="O94" s="3"/>
      <c r="P94" s="3"/>
      <c r="Q94" s="3"/>
      <c r="R94" s="3"/>
      <c r="S94" s="3"/>
      <c r="T94" s="3"/>
      <c r="U94" s="3"/>
      <c r="V94" s="3"/>
      <c r="W94" s="8"/>
      <c r="X94" s="9"/>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row>
    <row r="95" spans="2:88">
      <c r="B95" s="3"/>
      <c r="C95" s="322"/>
      <c r="D95" s="322"/>
      <c r="E95" s="3"/>
      <c r="F95" s="3"/>
      <c r="G95" s="3"/>
      <c r="H95" s="3"/>
      <c r="I95" s="3"/>
      <c r="J95" s="3"/>
      <c r="K95" s="3"/>
      <c r="L95" s="3"/>
      <c r="M95" s="3"/>
      <c r="N95" s="3"/>
      <c r="O95" s="3"/>
      <c r="P95" s="3"/>
      <c r="Q95" s="3"/>
      <c r="R95" s="3"/>
      <c r="S95" s="3"/>
      <c r="T95" s="3"/>
      <c r="U95" s="3"/>
      <c r="V95" s="3"/>
      <c r="W95" s="8"/>
      <c r="X95" s="9"/>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row>
    <row r="96" spans="2:88">
      <c r="B96" s="3"/>
      <c r="C96" s="322"/>
      <c r="D96" s="322"/>
      <c r="E96" s="3"/>
      <c r="F96" s="3"/>
      <c r="G96" s="3"/>
      <c r="H96" s="3"/>
      <c r="I96" s="3"/>
      <c r="J96" s="3"/>
      <c r="K96" s="3"/>
      <c r="L96" s="3"/>
      <c r="M96" s="3"/>
      <c r="N96" s="3"/>
      <c r="O96" s="3"/>
      <c r="P96" s="3"/>
      <c r="Q96" s="3"/>
      <c r="R96" s="3"/>
      <c r="S96" s="3"/>
      <c r="T96" s="3"/>
      <c r="U96" s="3"/>
      <c r="V96" s="3"/>
      <c r="W96" s="8"/>
      <c r="X96" s="9"/>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row>
    <row r="97" spans="2:88">
      <c r="B97" s="3"/>
      <c r="C97" s="322"/>
      <c r="D97" s="322"/>
      <c r="E97" s="3"/>
      <c r="F97" s="3"/>
      <c r="G97" s="3"/>
      <c r="H97" s="3"/>
      <c r="I97" s="3"/>
      <c r="J97" s="3"/>
      <c r="K97" s="3"/>
      <c r="L97" s="3"/>
      <c r="M97" s="3"/>
      <c r="N97" s="3"/>
      <c r="O97" s="3"/>
      <c r="P97" s="3"/>
      <c r="Q97" s="3"/>
      <c r="R97" s="3"/>
      <c r="S97" s="3"/>
      <c r="T97" s="3"/>
      <c r="U97" s="3"/>
      <c r="V97" s="3"/>
      <c r="W97" s="8"/>
      <c r="X97" s="9"/>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row>
    <row r="98" spans="2:88">
      <c r="B98" s="3"/>
      <c r="C98" s="322"/>
      <c r="D98" s="322"/>
      <c r="E98" s="3"/>
      <c r="F98" s="3"/>
      <c r="G98" s="3"/>
      <c r="H98" s="3"/>
      <c r="I98" s="3"/>
      <c r="J98" s="3"/>
      <c r="K98" s="3"/>
      <c r="L98" s="3"/>
      <c r="M98" s="3"/>
      <c r="N98" s="3"/>
      <c r="O98" s="3"/>
      <c r="P98" s="3"/>
      <c r="Q98" s="3"/>
      <c r="R98" s="3"/>
      <c r="S98" s="3"/>
      <c r="T98" s="3"/>
      <c r="U98" s="3"/>
      <c r="V98" s="3"/>
      <c r="W98" s="8"/>
      <c r="X98" s="9"/>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row>
    <row r="99" spans="2:88">
      <c r="B99" s="3"/>
      <c r="C99" s="322"/>
      <c r="D99" s="322"/>
      <c r="E99" s="3"/>
      <c r="F99" s="3"/>
      <c r="G99" s="3"/>
      <c r="H99" s="3"/>
      <c r="I99" s="3"/>
      <c r="J99" s="3"/>
      <c r="K99" s="3"/>
      <c r="L99" s="3"/>
      <c r="M99" s="3"/>
      <c r="N99" s="3"/>
      <c r="O99" s="3"/>
      <c r="P99" s="3"/>
      <c r="Q99" s="3"/>
      <c r="R99" s="3"/>
      <c r="S99" s="3"/>
      <c r="T99" s="3"/>
      <c r="U99" s="3"/>
      <c r="V99" s="3"/>
      <c r="W99" s="8"/>
      <c r="X99" s="9"/>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row>
    <row r="100" spans="2:88">
      <c r="B100" s="3"/>
      <c r="C100" s="322"/>
      <c r="D100" s="322"/>
      <c r="E100" s="3"/>
      <c r="F100" s="3"/>
      <c r="G100" s="3"/>
      <c r="H100" s="3"/>
      <c r="I100" s="3"/>
      <c r="J100" s="3"/>
      <c r="K100" s="3"/>
      <c r="L100" s="3"/>
      <c r="M100" s="3"/>
      <c r="N100" s="3"/>
      <c r="O100" s="3"/>
      <c r="P100" s="3"/>
      <c r="Q100" s="3"/>
      <c r="R100" s="3"/>
      <c r="S100" s="3"/>
      <c r="T100" s="3"/>
      <c r="U100" s="3"/>
      <c r="V100" s="3"/>
      <c r="W100" s="8"/>
      <c r="X100" s="9"/>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row>
    <row r="101" spans="2:88">
      <c r="B101" s="3"/>
      <c r="C101" s="322"/>
      <c r="D101" s="322"/>
      <c r="E101" s="3"/>
      <c r="F101" s="3"/>
      <c r="G101" s="3"/>
      <c r="H101" s="3"/>
      <c r="I101" s="3"/>
      <c r="J101" s="3"/>
      <c r="K101" s="3"/>
      <c r="L101" s="3"/>
      <c r="M101" s="3"/>
      <c r="N101" s="3"/>
      <c r="O101" s="3"/>
      <c r="P101" s="3"/>
      <c r="Q101" s="3"/>
      <c r="R101" s="3"/>
      <c r="S101" s="3"/>
      <c r="T101" s="3"/>
      <c r="U101" s="3"/>
      <c r="V101" s="3"/>
      <c r="W101" s="8"/>
      <c r="X101" s="9"/>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row>
    <row r="102" spans="2:88">
      <c r="B102" s="3"/>
      <c r="C102" s="322"/>
      <c r="D102" s="322"/>
      <c r="E102" s="3"/>
      <c r="F102" s="3"/>
      <c r="G102" s="3"/>
      <c r="H102" s="3"/>
      <c r="I102" s="3"/>
      <c r="J102" s="3"/>
      <c r="K102" s="3"/>
      <c r="L102" s="3"/>
      <c r="M102" s="3"/>
      <c r="N102" s="3"/>
      <c r="O102" s="3"/>
      <c r="P102" s="3"/>
      <c r="Q102" s="3"/>
      <c r="R102" s="3"/>
      <c r="S102" s="3"/>
      <c r="T102" s="3"/>
      <c r="U102" s="3"/>
      <c r="V102" s="3"/>
      <c r="W102" s="8"/>
      <c r="X102" s="9"/>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row>
    <row r="103" spans="2:88">
      <c r="B103" s="3"/>
      <c r="C103" s="322"/>
      <c r="D103" s="322"/>
      <c r="E103" s="3"/>
      <c r="F103" s="3"/>
      <c r="G103" s="3"/>
      <c r="H103" s="3"/>
      <c r="I103" s="3"/>
      <c r="J103" s="3"/>
      <c r="K103" s="3"/>
      <c r="L103" s="3"/>
      <c r="M103" s="3"/>
      <c r="N103" s="3"/>
      <c r="O103" s="3"/>
      <c r="P103" s="3"/>
      <c r="Q103" s="3"/>
      <c r="R103" s="3"/>
      <c r="S103" s="3"/>
      <c r="T103" s="3"/>
      <c r="U103" s="3"/>
      <c r="V103" s="3"/>
      <c r="W103" s="8"/>
      <c r="X103" s="9"/>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row>
    <row r="104" spans="2:88">
      <c r="B104" s="3"/>
      <c r="C104" s="322"/>
      <c r="D104" s="322"/>
      <c r="E104" s="3"/>
      <c r="F104" s="3"/>
      <c r="G104" s="3"/>
      <c r="H104" s="3"/>
      <c r="I104" s="3"/>
      <c r="J104" s="3"/>
      <c r="K104" s="3"/>
      <c r="L104" s="3"/>
      <c r="M104" s="3"/>
      <c r="N104" s="3"/>
      <c r="O104" s="3"/>
      <c r="P104" s="3"/>
      <c r="Q104" s="3"/>
      <c r="R104" s="3"/>
      <c r="S104" s="3"/>
      <c r="T104" s="3"/>
      <c r="U104" s="3"/>
      <c r="V104" s="3"/>
      <c r="W104" s="8"/>
      <c r="X104" s="9"/>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row>
    <row r="105" spans="2:88">
      <c r="B105" s="3"/>
      <c r="C105" s="322"/>
      <c r="D105" s="322"/>
      <c r="E105" s="3"/>
      <c r="F105" s="3"/>
      <c r="G105" s="3"/>
      <c r="H105" s="3"/>
      <c r="I105" s="3"/>
      <c r="J105" s="3"/>
      <c r="K105" s="3"/>
      <c r="L105" s="3"/>
      <c r="M105" s="3"/>
      <c r="N105" s="3"/>
      <c r="O105" s="3"/>
      <c r="P105" s="3"/>
      <c r="Q105" s="3"/>
      <c r="R105" s="3"/>
      <c r="S105" s="3"/>
      <c r="T105" s="3"/>
      <c r="U105" s="3"/>
      <c r="V105" s="3"/>
      <c r="W105" s="8"/>
      <c r="X105" s="9"/>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row>
    <row r="106" spans="2:88">
      <c r="B106" s="3"/>
      <c r="C106" s="322"/>
      <c r="D106" s="322"/>
      <c r="E106" s="3"/>
      <c r="F106" s="3"/>
      <c r="G106" s="3"/>
      <c r="H106" s="3"/>
      <c r="I106" s="3"/>
      <c r="J106" s="3"/>
      <c r="K106" s="3"/>
      <c r="L106" s="3"/>
      <c r="M106" s="3"/>
      <c r="N106" s="3"/>
      <c r="O106" s="3"/>
      <c r="P106" s="3"/>
      <c r="Q106" s="3"/>
      <c r="R106" s="3"/>
      <c r="S106" s="3"/>
      <c r="T106" s="3"/>
      <c r="U106" s="3"/>
      <c r="V106" s="3"/>
      <c r="W106" s="8"/>
      <c r="X106" s="9"/>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row>
    <row r="107" spans="2:88">
      <c r="B107" s="3"/>
      <c r="C107" s="322"/>
      <c r="D107" s="322"/>
      <c r="E107" s="3"/>
      <c r="F107" s="3"/>
      <c r="G107" s="3"/>
      <c r="H107" s="3"/>
      <c r="I107" s="3"/>
      <c r="J107" s="3"/>
      <c r="K107" s="3"/>
      <c r="L107" s="3"/>
      <c r="M107" s="3"/>
      <c r="N107" s="3"/>
      <c r="O107" s="3"/>
      <c r="P107" s="3"/>
      <c r="Q107" s="3"/>
      <c r="R107" s="3"/>
      <c r="S107" s="3"/>
      <c r="T107" s="3"/>
      <c r="U107" s="3"/>
      <c r="V107" s="3"/>
      <c r="W107" s="8"/>
      <c r="X107" s="9"/>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row>
    <row r="108" spans="2:88">
      <c r="B108" s="3"/>
      <c r="C108" s="322"/>
      <c r="D108" s="322"/>
      <c r="E108" s="3"/>
      <c r="F108" s="3"/>
      <c r="G108" s="3"/>
      <c r="H108" s="3"/>
      <c r="I108" s="3"/>
      <c r="J108" s="3"/>
      <c r="K108" s="3"/>
      <c r="L108" s="3"/>
      <c r="M108" s="3"/>
      <c r="N108" s="3"/>
      <c r="O108" s="3"/>
      <c r="P108" s="3"/>
      <c r="Q108" s="3"/>
      <c r="R108" s="3"/>
      <c r="S108" s="3"/>
      <c r="T108" s="3"/>
      <c r="U108" s="3"/>
      <c r="V108" s="3"/>
      <c r="W108" s="8"/>
      <c r="X108" s="9"/>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row>
    <row r="109" spans="2:88">
      <c r="B109" s="3"/>
      <c r="C109" s="322"/>
      <c r="D109" s="322"/>
      <c r="E109" s="3"/>
      <c r="F109" s="3"/>
      <c r="G109" s="3"/>
      <c r="H109" s="3"/>
      <c r="I109" s="3"/>
      <c r="J109" s="3"/>
      <c r="K109" s="3"/>
      <c r="L109" s="3"/>
      <c r="M109" s="3"/>
      <c r="N109" s="3"/>
      <c r="O109" s="3"/>
      <c r="P109" s="3"/>
      <c r="Q109" s="3"/>
      <c r="R109" s="3"/>
      <c r="S109" s="3"/>
      <c r="T109" s="3"/>
      <c r="U109" s="3"/>
      <c r="V109" s="3"/>
      <c r="W109" s="8"/>
      <c r="X109" s="9"/>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row>
    <row r="110" spans="2:88">
      <c r="B110" s="3"/>
      <c r="C110" s="322"/>
      <c r="D110" s="322"/>
      <c r="E110" s="3"/>
      <c r="F110" s="3"/>
      <c r="G110" s="3"/>
      <c r="H110" s="3"/>
      <c r="I110" s="3"/>
      <c r="J110" s="3"/>
      <c r="K110" s="3"/>
      <c r="L110" s="3"/>
      <c r="M110" s="3"/>
      <c r="N110" s="3"/>
      <c r="O110" s="3"/>
      <c r="P110" s="3"/>
      <c r="Q110" s="3"/>
      <c r="R110" s="3"/>
      <c r="S110" s="3"/>
      <c r="T110" s="3"/>
      <c r="U110" s="3"/>
      <c r="V110" s="3"/>
      <c r="W110" s="8"/>
      <c r="X110" s="9"/>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row>
    <row r="111" spans="2:88">
      <c r="B111" s="3"/>
      <c r="C111" s="322"/>
      <c r="D111" s="322"/>
      <c r="E111" s="3"/>
      <c r="F111" s="3"/>
      <c r="G111" s="3"/>
      <c r="H111" s="3"/>
      <c r="I111" s="3"/>
      <c r="J111" s="3"/>
      <c r="K111" s="3"/>
      <c r="L111" s="3"/>
      <c r="M111" s="3"/>
      <c r="N111" s="3"/>
      <c r="O111" s="3"/>
      <c r="P111" s="3"/>
      <c r="Q111" s="3"/>
      <c r="R111" s="3"/>
      <c r="S111" s="3"/>
      <c r="T111" s="3"/>
      <c r="U111" s="3"/>
      <c r="V111" s="3"/>
      <c r="W111" s="8"/>
      <c r="X111" s="9"/>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row>
    <row r="112" spans="2:88">
      <c r="B112" s="3"/>
      <c r="C112" s="322"/>
      <c r="D112" s="322"/>
      <c r="E112" s="3"/>
      <c r="F112" s="3"/>
      <c r="G112" s="3"/>
      <c r="H112" s="3"/>
      <c r="I112" s="3"/>
      <c r="J112" s="3"/>
      <c r="K112" s="3"/>
      <c r="L112" s="3"/>
      <c r="M112" s="3"/>
      <c r="N112" s="3"/>
      <c r="O112" s="3"/>
      <c r="P112" s="3"/>
      <c r="Q112" s="3"/>
      <c r="R112" s="3"/>
      <c r="S112" s="3"/>
      <c r="T112" s="3"/>
      <c r="U112" s="3"/>
      <c r="V112" s="3"/>
      <c r="W112" s="8"/>
      <c r="X112" s="9"/>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row>
    <row r="113" spans="2:88">
      <c r="B113" s="3"/>
      <c r="C113" s="322"/>
      <c r="D113" s="322"/>
      <c r="E113" s="3"/>
      <c r="F113" s="3"/>
      <c r="G113" s="3"/>
      <c r="H113" s="3"/>
      <c r="I113" s="3"/>
      <c r="J113" s="3"/>
      <c r="K113" s="3"/>
      <c r="L113" s="3"/>
      <c r="M113" s="3"/>
      <c r="N113" s="3"/>
      <c r="O113" s="3"/>
      <c r="P113" s="3"/>
      <c r="Q113" s="3"/>
      <c r="R113" s="3"/>
      <c r="S113" s="3"/>
      <c r="T113" s="3"/>
      <c r="U113" s="3"/>
      <c r="V113" s="3"/>
      <c r="W113" s="8"/>
      <c r="X113" s="9"/>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row>
    <row r="114" spans="2:88">
      <c r="B114" s="3"/>
      <c r="C114" s="322"/>
      <c r="D114" s="322"/>
      <c r="E114" s="3"/>
      <c r="F114" s="3"/>
      <c r="G114" s="3"/>
      <c r="H114" s="3"/>
      <c r="I114" s="3"/>
      <c r="J114" s="3"/>
      <c r="K114" s="3"/>
      <c r="L114" s="3"/>
      <c r="M114" s="3"/>
      <c r="N114" s="3"/>
      <c r="O114" s="3"/>
      <c r="P114" s="3"/>
      <c r="Q114" s="3"/>
      <c r="R114" s="3"/>
      <c r="S114" s="3"/>
      <c r="T114" s="3"/>
      <c r="U114" s="3"/>
      <c r="V114" s="3"/>
      <c r="W114" s="8"/>
      <c r="X114" s="9"/>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row>
    <row r="115" spans="2:88">
      <c r="B115" s="3"/>
      <c r="C115" s="322"/>
      <c r="D115" s="322"/>
      <c r="E115" s="3"/>
      <c r="F115" s="3"/>
      <c r="G115" s="3"/>
      <c r="H115" s="3"/>
      <c r="I115" s="3"/>
      <c r="J115" s="3"/>
      <c r="K115" s="3"/>
      <c r="L115" s="3"/>
      <c r="M115" s="3"/>
      <c r="N115" s="3"/>
      <c r="O115" s="3"/>
      <c r="P115" s="3"/>
      <c r="Q115" s="3"/>
      <c r="R115" s="3"/>
      <c r="S115" s="3"/>
      <c r="T115" s="3"/>
      <c r="U115" s="3"/>
      <c r="V115" s="3"/>
      <c r="W115" s="8"/>
      <c r="X115" s="9"/>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row>
    <row r="116" spans="2:88">
      <c r="B116" s="3"/>
      <c r="C116" s="322"/>
      <c r="D116" s="322"/>
      <c r="E116" s="3"/>
      <c r="F116" s="3"/>
      <c r="G116" s="3"/>
      <c r="H116" s="3"/>
      <c r="I116" s="3"/>
      <c r="J116" s="3"/>
      <c r="K116" s="3"/>
      <c r="L116" s="3"/>
      <c r="M116" s="3"/>
      <c r="N116" s="3"/>
      <c r="O116" s="3"/>
      <c r="P116" s="3"/>
      <c r="Q116" s="3"/>
      <c r="R116" s="3"/>
      <c r="S116" s="3"/>
      <c r="T116" s="3"/>
      <c r="U116" s="3"/>
      <c r="V116" s="3"/>
      <c r="W116" s="8"/>
      <c r="X116" s="9"/>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row>
    <row r="117" spans="2:88">
      <c r="B117" s="3"/>
      <c r="C117" s="322"/>
      <c r="D117" s="322"/>
      <c r="E117" s="3"/>
      <c r="F117" s="3"/>
      <c r="G117" s="3"/>
      <c r="H117" s="3"/>
      <c r="I117" s="3"/>
      <c r="J117" s="3"/>
      <c r="K117" s="3"/>
      <c r="L117" s="3"/>
      <c r="M117" s="3"/>
      <c r="N117" s="3"/>
      <c r="O117" s="3"/>
      <c r="P117" s="3"/>
      <c r="Q117" s="3"/>
      <c r="R117" s="3"/>
      <c r="S117" s="3"/>
      <c r="T117" s="3"/>
      <c r="U117" s="3"/>
      <c r="V117" s="3"/>
      <c r="W117" s="8"/>
      <c r="X117" s="9"/>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row>
    <row r="118" spans="2:88">
      <c r="B118" s="3"/>
      <c r="C118" s="322"/>
      <c r="D118" s="322"/>
      <c r="E118" s="3"/>
      <c r="F118" s="3"/>
      <c r="G118" s="3"/>
      <c r="H118" s="3"/>
      <c r="I118" s="3"/>
      <c r="J118" s="3"/>
      <c r="K118" s="3"/>
      <c r="L118" s="3"/>
      <c r="M118" s="3"/>
      <c r="N118" s="3"/>
      <c r="O118" s="3"/>
      <c r="P118" s="3"/>
      <c r="Q118" s="3"/>
      <c r="R118" s="3"/>
      <c r="S118" s="3"/>
      <c r="T118" s="3"/>
      <c r="U118" s="3"/>
      <c r="V118" s="3"/>
      <c r="W118" s="8"/>
      <c r="X118" s="9"/>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row>
    <row r="119" spans="2:88">
      <c r="B119" s="3"/>
      <c r="C119" s="322"/>
      <c r="D119" s="322"/>
      <c r="E119" s="3"/>
      <c r="F119" s="3"/>
      <c r="G119" s="3"/>
      <c r="H119" s="3"/>
      <c r="I119" s="3"/>
      <c r="J119" s="3"/>
      <c r="K119" s="3"/>
      <c r="L119" s="3"/>
      <c r="M119" s="3"/>
      <c r="N119" s="3"/>
      <c r="O119" s="3"/>
      <c r="P119" s="3"/>
      <c r="Q119" s="3"/>
      <c r="R119" s="3"/>
      <c r="S119" s="3"/>
      <c r="T119" s="3"/>
      <c r="U119" s="3"/>
      <c r="V119" s="3"/>
      <c r="W119" s="8"/>
      <c r="X119" s="9"/>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row>
    <row r="120" spans="2:88">
      <c r="B120" s="3"/>
      <c r="C120" s="322"/>
      <c r="D120" s="322"/>
      <c r="E120" s="3"/>
      <c r="F120" s="3"/>
      <c r="G120" s="3"/>
      <c r="H120" s="3"/>
      <c r="I120" s="3"/>
      <c r="J120" s="3"/>
      <c r="K120" s="3"/>
      <c r="L120" s="3"/>
      <c r="M120" s="3"/>
      <c r="N120" s="3"/>
      <c r="O120" s="3"/>
      <c r="P120" s="3"/>
      <c r="Q120" s="3"/>
      <c r="R120" s="3"/>
      <c r="S120" s="3"/>
      <c r="T120" s="3"/>
      <c r="U120" s="3"/>
      <c r="V120" s="3"/>
      <c r="W120" s="8"/>
      <c r="X120" s="9"/>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row>
    <row r="121" spans="2:88">
      <c r="B121" s="3"/>
      <c r="C121" s="322"/>
      <c r="D121" s="322"/>
      <c r="E121" s="3"/>
      <c r="F121" s="3"/>
      <c r="G121" s="3"/>
      <c r="H121" s="3"/>
      <c r="I121" s="3"/>
      <c r="J121" s="3"/>
      <c r="K121" s="3"/>
      <c r="L121" s="3"/>
      <c r="M121" s="3"/>
      <c r="N121" s="3"/>
      <c r="O121" s="3"/>
      <c r="P121" s="3"/>
      <c r="Q121" s="3"/>
      <c r="R121" s="3"/>
      <c r="S121" s="3"/>
      <c r="T121" s="3"/>
      <c r="U121" s="3"/>
      <c r="V121" s="3"/>
      <c r="W121" s="8"/>
      <c r="X121" s="9"/>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row>
    <row r="122" spans="2:88">
      <c r="B122" s="3"/>
      <c r="C122" s="322"/>
      <c r="D122" s="322"/>
      <c r="E122" s="3"/>
      <c r="F122" s="3"/>
      <c r="G122" s="3"/>
      <c r="H122" s="3"/>
      <c r="I122" s="3"/>
      <c r="J122" s="3"/>
      <c r="K122" s="3"/>
      <c r="L122" s="3"/>
      <c r="M122" s="3"/>
      <c r="N122" s="3"/>
      <c r="O122" s="3"/>
      <c r="P122" s="3"/>
      <c r="Q122" s="3"/>
      <c r="R122" s="3"/>
      <c r="S122" s="3"/>
      <c r="T122" s="3"/>
      <c r="U122" s="3"/>
      <c r="V122" s="3"/>
      <c r="W122" s="8"/>
      <c r="X122" s="9"/>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row>
    <row r="123" spans="2:88">
      <c r="B123" s="3"/>
      <c r="C123" s="322"/>
      <c r="D123" s="322"/>
      <c r="E123" s="3"/>
      <c r="F123" s="3"/>
      <c r="G123" s="3"/>
      <c r="H123" s="3"/>
      <c r="I123" s="3"/>
      <c r="J123" s="3"/>
      <c r="K123" s="3"/>
      <c r="L123" s="3"/>
      <c r="M123" s="3"/>
      <c r="N123" s="3"/>
      <c r="O123" s="3"/>
      <c r="P123" s="3"/>
      <c r="Q123" s="3"/>
      <c r="R123" s="3"/>
      <c r="S123" s="3"/>
      <c r="T123" s="3"/>
      <c r="U123" s="3"/>
      <c r="V123" s="3"/>
      <c r="W123" s="8"/>
      <c r="X123" s="9"/>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row>
    <row r="124" spans="2:88">
      <c r="B124" s="3"/>
      <c r="C124" s="322"/>
      <c r="D124" s="322"/>
      <c r="E124" s="3"/>
      <c r="F124" s="3"/>
      <c r="G124" s="3"/>
      <c r="H124" s="3"/>
      <c r="I124" s="3"/>
      <c r="J124" s="3"/>
      <c r="K124" s="3"/>
      <c r="L124" s="3"/>
      <c r="M124" s="3"/>
      <c r="N124" s="3"/>
      <c r="O124" s="3"/>
      <c r="P124" s="3"/>
      <c r="Q124" s="3"/>
      <c r="R124" s="3"/>
      <c r="S124" s="3"/>
      <c r="T124" s="3"/>
      <c r="U124" s="3"/>
      <c r="V124" s="3"/>
      <c r="W124" s="8"/>
      <c r="X124" s="9"/>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row>
    <row r="125" spans="2:88">
      <c r="B125" s="3"/>
      <c r="C125" s="322"/>
      <c r="D125" s="322"/>
      <c r="E125" s="3"/>
      <c r="F125" s="3"/>
      <c r="G125" s="3"/>
      <c r="H125" s="3"/>
      <c r="I125" s="3"/>
      <c r="J125" s="3"/>
      <c r="K125" s="3"/>
      <c r="L125" s="3"/>
      <c r="M125" s="3"/>
      <c r="N125" s="3"/>
      <c r="O125" s="3"/>
      <c r="P125" s="3"/>
      <c r="Q125" s="3"/>
      <c r="R125" s="3"/>
      <c r="S125" s="3"/>
      <c r="T125" s="3"/>
      <c r="U125" s="3"/>
      <c r="V125" s="3"/>
      <c r="W125" s="8"/>
      <c r="X125" s="9"/>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row>
    <row r="126" spans="2:88">
      <c r="B126" s="3"/>
      <c r="C126" s="322"/>
      <c r="D126" s="322"/>
      <c r="E126" s="3"/>
      <c r="F126" s="3"/>
      <c r="G126" s="3"/>
      <c r="H126" s="3"/>
      <c r="I126" s="3"/>
      <c r="J126" s="3"/>
      <c r="K126" s="3"/>
      <c r="L126" s="3"/>
      <c r="M126" s="3"/>
      <c r="N126" s="3"/>
      <c r="O126" s="3"/>
      <c r="P126" s="3"/>
      <c r="Q126" s="3"/>
      <c r="R126" s="3"/>
      <c r="S126" s="3"/>
      <c r="T126" s="3"/>
      <c r="U126" s="3"/>
      <c r="V126" s="3"/>
      <c r="W126" s="8"/>
      <c r="X126" s="9"/>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row>
    <row r="127" spans="2:88">
      <c r="B127" s="3"/>
      <c r="C127" s="322"/>
      <c r="D127" s="322"/>
      <c r="E127" s="3"/>
      <c r="F127" s="3"/>
      <c r="G127" s="3"/>
      <c r="H127" s="3"/>
      <c r="I127" s="3"/>
      <c r="J127" s="3"/>
      <c r="K127" s="3"/>
      <c r="L127" s="3"/>
      <c r="M127" s="3"/>
      <c r="N127" s="3"/>
      <c r="O127" s="3"/>
      <c r="P127" s="3"/>
      <c r="Q127" s="3"/>
      <c r="R127" s="3"/>
      <c r="S127" s="3"/>
      <c r="T127" s="3"/>
      <c r="U127" s="3"/>
      <c r="V127" s="3"/>
      <c r="W127" s="8"/>
      <c r="X127" s="9"/>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row>
    <row r="128" spans="2:88">
      <c r="B128" s="3"/>
      <c r="C128" s="322"/>
      <c r="D128" s="322"/>
      <c r="E128" s="3"/>
      <c r="F128" s="3"/>
      <c r="G128" s="3"/>
      <c r="H128" s="3"/>
      <c r="I128" s="3"/>
      <c r="J128" s="3"/>
      <c r="K128" s="3"/>
      <c r="L128" s="3"/>
      <c r="M128" s="3"/>
      <c r="N128" s="3"/>
      <c r="O128" s="3"/>
      <c r="P128" s="3"/>
      <c r="Q128" s="3"/>
      <c r="R128" s="3"/>
      <c r="S128" s="3"/>
      <c r="T128" s="3"/>
      <c r="U128" s="3"/>
      <c r="V128" s="3"/>
      <c r="W128" s="8"/>
      <c r="X128" s="9"/>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row>
    <row r="129" spans="2:88">
      <c r="B129" s="3"/>
      <c r="C129" s="322"/>
      <c r="D129" s="322"/>
      <c r="E129" s="3"/>
      <c r="F129" s="3"/>
      <c r="G129" s="3"/>
      <c r="H129" s="3"/>
      <c r="I129" s="3"/>
      <c r="J129" s="3"/>
      <c r="K129" s="3"/>
      <c r="L129" s="3"/>
      <c r="M129" s="3"/>
      <c r="N129" s="3"/>
      <c r="O129" s="3"/>
      <c r="P129" s="3"/>
      <c r="Q129" s="3"/>
      <c r="R129" s="3"/>
      <c r="S129" s="3"/>
      <c r="T129" s="3"/>
      <c r="U129" s="3"/>
      <c r="V129" s="3"/>
      <c r="W129" s="8"/>
      <c r="X129" s="9"/>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row>
    <row r="130" spans="2:88">
      <c r="B130" s="3"/>
      <c r="C130" s="322"/>
      <c r="D130" s="322"/>
      <c r="E130" s="3"/>
      <c r="F130" s="3"/>
      <c r="G130" s="3"/>
      <c r="H130" s="3"/>
      <c r="I130" s="3"/>
      <c r="J130" s="3"/>
      <c r="K130" s="3"/>
      <c r="L130" s="3"/>
      <c r="M130" s="3"/>
      <c r="N130" s="3"/>
      <c r="O130" s="3"/>
      <c r="P130" s="3"/>
      <c r="Q130" s="3"/>
      <c r="R130" s="3"/>
      <c r="S130" s="3"/>
      <c r="T130" s="3"/>
      <c r="U130" s="3"/>
      <c r="V130" s="3"/>
      <c r="W130" s="8"/>
      <c r="X130" s="9"/>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row>
    <row r="131" spans="2:88">
      <c r="B131" s="3"/>
      <c r="C131" s="322"/>
      <c r="D131" s="322"/>
      <c r="E131" s="3"/>
      <c r="F131" s="3"/>
      <c r="G131" s="3"/>
      <c r="H131" s="3"/>
      <c r="I131" s="3"/>
      <c r="J131" s="3"/>
      <c r="K131" s="3"/>
      <c r="L131" s="3"/>
      <c r="M131" s="3"/>
      <c r="N131" s="3"/>
      <c r="O131" s="3"/>
      <c r="P131" s="3"/>
      <c r="Q131" s="3"/>
      <c r="R131" s="3"/>
      <c r="S131" s="3"/>
      <c r="T131" s="3"/>
      <c r="U131" s="3"/>
      <c r="V131" s="3"/>
      <c r="W131" s="8"/>
      <c r="X131" s="9"/>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row>
    <row r="132" spans="2:88">
      <c r="B132" s="3"/>
      <c r="C132" s="322"/>
      <c r="D132" s="322"/>
      <c r="E132" s="3"/>
      <c r="F132" s="3"/>
      <c r="G132" s="3"/>
      <c r="H132" s="3"/>
      <c r="I132" s="3"/>
      <c r="J132" s="3"/>
      <c r="K132" s="3"/>
      <c r="L132" s="3"/>
      <c r="M132" s="3"/>
      <c r="N132" s="3"/>
      <c r="O132" s="3"/>
      <c r="P132" s="3"/>
      <c r="Q132" s="3"/>
      <c r="R132" s="3"/>
      <c r="S132" s="3"/>
      <c r="T132" s="3"/>
      <c r="U132" s="3"/>
      <c r="V132" s="3"/>
      <c r="W132" s="8"/>
      <c r="X132" s="9"/>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row>
    <row r="133" spans="2:88">
      <c r="B133" s="3"/>
      <c r="C133" s="322"/>
      <c r="D133" s="322"/>
      <c r="E133" s="3"/>
      <c r="F133" s="3"/>
      <c r="G133" s="3"/>
      <c r="H133" s="3"/>
      <c r="I133" s="3"/>
      <c r="J133" s="3"/>
      <c r="K133" s="3"/>
      <c r="L133" s="3"/>
      <c r="M133" s="3"/>
      <c r="N133" s="3"/>
      <c r="O133" s="3"/>
      <c r="P133" s="3"/>
      <c r="Q133" s="3"/>
      <c r="R133" s="3"/>
      <c r="S133" s="3"/>
      <c r="T133" s="3"/>
      <c r="U133" s="3"/>
      <c r="V133" s="3"/>
      <c r="W133" s="8"/>
      <c r="X133" s="9"/>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row>
    <row r="134" spans="2:88">
      <c r="B134" s="3"/>
      <c r="C134" s="322"/>
      <c r="D134" s="322"/>
      <c r="E134" s="3"/>
      <c r="F134" s="3"/>
      <c r="G134" s="3"/>
      <c r="H134" s="3"/>
      <c r="I134" s="3"/>
      <c r="J134" s="3"/>
      <c r="K134" s="3"/>
      <c r="L134" s="3"/>
      <c r="M134" s="3"/>
      <c r="N134" s="3"/>
      <c r="O134" s="3"/>
      <c r="P134" s="3"/>
      <c r="Q134" s="3"/>
      <c r="R134" s="3"/>
      <c r="S134" s="3"/>
      <c r="T134" s="3"/>
      <c r="U134" s="3"/>
      <c r="V134" s="3"/>
      <c r="W134" s="8"/>
      <c r="X134" s="9"/>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row>
    <row r="135" spans="2:88">
      <c r="B135" s="3"/>
      <c r="C135" s="322"/>
      <c r="D135" s="322"/>
      <c r="E135" s="3"/>
      <c r="F135" s="3"/>
      <c r="G135" s="3"/>
      <c r="H135" s="3"/>
      <c r="I135" s="3"/>
      <c r="J135" s="3"/>
      <c r="K135" s="3"/>
      <c r="L135" s="3"/>
      <c r="M135" s="3"/>
      <c r="N135" s="3"/>
      <c r="O135" s="3"/>
      <c r="P135" s="3"/>
      <c r="Q135" s="3"/>
      <c r="R135" s="3"/>
      <c r="S135" s="3"/>
      <c r="T135" s="3"/>
      <c r="U135" s="3"/>
      <c r="V135" s="3"/>
      <c r="W135" s="8"/>
      <c r="X135" s="9"/>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row>
    <row r="136" spans="2:88">
      <c r="B136" s="3"/>
      <c r="C136" s="322"/>
      <c r="D136" s="322"/>
      <c r="E136" s="3"/>
      <c r="F136" s="3"/>
      <c r="G136" s="3"/>
      <c r="H136" s="3"/>
      <c r="I136" s="3"/>
      <c r="J136" s="3"/>
      <c r="K136" s="3"/>
      <c r="L136" s="3"/>
      <c r="M136" s="3"/>
      <c r="N136" s="3"/>
      <c r="O136" s="3"/>
      <c r="P136" s="3"/>
      <c r="Q136" s="3"/>
      <c r="R136" s="3"/>
      <c r="S136" s="3"/>
      <c r="T136" s="3"/>
      <c r="U136" s="3"/>
      <c r="V136" s="3"/>
      <c r="W136" s="8"/>
      <c r="X136" s="9"/>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row>
    <row r="137" spans="2:88">
      <c r="B137" s="3"/>
      <c r="C137" s="322"/>
      <c r="D137" s="322"/>
      <c r="E137" s="3"/>
      <c r="F137" s="3"/>
      <c r="G137" s="3"/>
      <c r="H137" s="3"/>
      <c r="I137" s="3"/>
      <c r="J137" s="3"/>
      <c r="K137" s="3"/>
      <c r="L137" s="3"/>
      <c r="M137" s="3"/>
      <c r="N137" s="3"/>
      <c r="O137" s="3"/>
      <c r="P137" s="3"/>
      <c r="Q137" s="3"/>
      <c r="R137" s="3"/>
      <c r="S137" s="3"/>
      <c r="T137" s="3"/>
      <c r="U137" s="3"/>
      <c r="V137" s="3"/>
      <c r="W137" s="8"/>
      <c r="X137" s="9"/>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row>
    <row r="138" spans="2:88">
      <c r="B138" s="3"/>
      <c r="C138" s="322"/>
      <c r="D138" s="322"/>
      <c r="E138" s="3"/>
      <c r="F138" s="3"/>
      <c r="G138" s="3"/>
      <c r="H138" s="3"/>
      <c r="I138" s="3"/>
      <c r="J138" s="3"/>
      <c r="K138" s="3"/>
      <c r="L138" s="3"/>
      <c r="M138" s="3"/>
      <c r="N138" s="3"/>
      <c r="O138" s="3"/>
      <c r="P138" s="3"/>
      <c r="Q138" s="3"/>
      <c r="R138" s="3"/>
      <c r="S138" s="3"/>
      <c r="T138" s="3"/>
      <c r="U138" s="3"/>
      <c r="V138" s="3"/>
      <c r="W138" s="8"/>
      <c r="X138" s="9"/>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row>
    <row r="139" spans="2:88">
      <c r="B139" s="3"/>
      <c r="C139" s="322"/>
      <c r="D139" s="322"/>
      <c r="E139" s="3"/>
      <c r="F139" s="3"/>
      <c r="G139" s="3"/>
      <c r="H139" s="3"/>
      <c r="I139" s="3"/>
      <c r="J139" s="3"/>
      <c r="K139" s="3"/>
      <c r="L139" s="3"/>
      <c r="M139" s="3"/>
      <c r="N139" s="3"/>
      <c r="O139" s="3"/>
      <c r="P139" s="3"/>
      <c r="Q139" s="3"/>
      <c r="R139" s="3"/>
      <c r="S139" s="3"/>
      <c r="T139" s="3"/>
      <c r="U139" s="3"/>
      <c r="V139" s="3"/>
      <c r="W139" s="8"/>
      <c r="X139" s="9"/>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row>
    <row r="140" spans="2:88">
      <c r="B140" s="3"/>
      <c r="C140" s="322"/>
      <c r="D140" s="322"/>
      <c r="E140" s="3"/>
      <c r="F140" s="3"/>
      <c r="G140" s="3"/>
      <c r="H140" s="3"/>
      <c r="I140" s="3"/>
      <c r="J140" s="3"/>
      <c r="K140" s="3"/>
      <c r="L140" s="3"/>
      <c r="M140" s="3"/>
      <c r="N140" s="3"/>
      <c r="O140" s="3"/>
      <c r="P140" s="3"/>
      <c r="Q140" s="3"/>
      <c r="R140" s="3"/>
      <c r="S140" s="3"/>
      <c r="T140" s="3"/>
      <c r="U140" s="3"/>
      <c r="V140" s="3"/>
      <c r="W140" s="8"/>
      <c r="X140" s="9"/>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row>
    <row r="141" spans="2:88">
      <c r="B141" s="3"/>
      <c r="C141" s="322"/>
      <c r="D141" s="322"/>
      <c r="E141" s="3"/>
      <c r="F141" s="3"/>
      <c r="G141" s="3"/>
      <c r="H141" s="3"/>
      <c r="I141" s="3"/>
      <c r="J141" s="3"/>
      <c r="K141" s="3"/>
      <c r="L141" s="3"/>
      <c r="M141" s="3"/>
      <c r="N141" s="3"/>
      <c r="O141" s="3"/>
      <c r="P141" s="3"/>
      <c r="Q141" s="3"/>
      <c r="R141" s="3"/>
      <c r="S141" s="3"/>
      <c r="T141" s="3"/>
      <c r="U141" s="3"/>
      <c r="V141" s="3"/>
      <c r="W141" s="8"/>
      <c r="X141" s="9"/>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row>
    <row r="142" spans="2:88">
      <c r="B142" s="3"/>
      <c r="C142" s="322"/>
      <c r="D142" s="322"/>
      <c r="E142" s="3"/>
      <c r="F142" s="3"/>
      <c r="G142" s="3"/>
      <c r="H142" s="3"/>
      <c r="I142" s="3"/>
      <c r="J142" s="3"/>
      <c r="K142" s="3"/>
      <c r="L142" s="3"/>
      <c r="M142" s="3"/>
      <c r="N142" s="3"/>
      <c r="O142" s="3"/>
      <c r="P142" s="3"/>
      <c r="Q142" s="3"/>
      <c r="R142" s="3"/>
      <c r="S142" s="3"/>
      <c r="T142" s="3"/>
      <c r="U142" s="3"/>
      <c r="V142" s="3"/>
      <c r="W142" s="8"/>
      <c r="X142" s="9"/>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row>
    <row r="143" spans="2:88">
      <c r="B143" s="3"/>
      <c r="C143" s="322"/>
      <c r="D143" s="322"/>
      <c r="E143" s="3"/>
      <c r="F143" s="3"/>
      <c r="G143" s="3"/>
      <c r="H143" s="3"/>
      <c r="I143" s="3"/>
      <c r="J143" s="3"/>
      <c r="K143" s="3"/>
      <c r="L143" s="3"/>
      <c r="M143" s="3"/>
      <c r="N143" s="3"/>
      <c r="O143" s="3"/>
      <c r="P143" s="3"/>
      <c r="Q143" s="3"/>
      <c r="R143" s="3"/>
      <c r="S143" s="3"/>
      <c r="T143" s="3"/>
      <c r="U143" s="3"/>
      <c r="V143" s="3"/>
      <c r="W143" s="8"/>
      <c r="X143" s="9"/>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row>
    <row r="144" spans="2:88">
      <c r="B144" s="3"/>
      <c r="C144" s="322"/>
      <c r="D144" s="322"/>
      <c r="E144" s="3"/>
      <c r="F144" s="3"/>
      <c r="G144" s="3"/>
      <c r="H144" s="3"/>
      <c r="I144" s="3"/>
      <c r="J144" s="3"/>
      <c r="K144" s="3"/>
      <c r="L144" s="3"/>
      <c r="M144" s="3"/>
      <c r="N144" s="3"/>
      <c r="O144" s="3"/>
      <c r="P144" s="3"/>
      <c r="Q144" s="3"/>
      <c r="R144" s="3"/>
      <c r="S144" s="3"/>
      <c r="T144" s="3"/>
      <c r="U144" s="3"/>
      <c r="V144" s="3"/>
      <c r="W144" s="8"/>
      <c r="X144" s="9"/>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row>
    <row r="145" spans="2:88">
      <c r="B145" s="3"/>
      <c r="C145" s="322"/>
      <c r="D145" s="322"/>
      <c r="E145" s="3"/>
      <c r="F145" s="3"/>
      <c r="G145" s="3"/>
      <c r="H145" s="3"/>
      <c r="I145" s="3"/>
      <c r="J145" s="3"/>
      <c r="K145" s="3"/>
      <c r="L145" s="3"/>
      <c r="M145" s="3"/>
      <c r="N145" s="3"/>
      <c r="O145" s="3"/>
      <c r="P145" s="3"/>
      <c r="Q145" s="3"/>
      <c r="R145" s="3"/>
      <c r="S145" s="3"/>
      <c r="T145" s="3"/>
      <c r="U145" s="3"/>
      <c r="V145" s="3"/>
      <c r="W145" s="8"/>
      <c r="X145" s="9"/>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row>
    <row r="146" spans="2:88">
      <c r="B146" s="3"/>
      <c r="C146" s="322"/>
      <c r="D146" s="322"/>
      <c r="E146" s="3"/>
      <c r="F146" s="3"/>
      <c r="G146" s="3"/>
      <c r="H146" s="3"/>
      <c r="I146" s="3"/>
      <c r="J146" s="3"/>
      <c r="K146" s="3"/>
      <c r="L146" s="3"/>
      <c r="M146" s="3"/>
      <c r="N146" s="3"/>
      <c r="O146" s="3"/>
      <c r="P146" s="3"/>
      <c r="Q146" s="3"/>
      <c r="R146" s="3"/>
      <c r="S146" s="3"/>
      <c r="T146" s="3"/>
      <c r="U146" s="3"/>
      <c r="V146" s="3"/>
      <c r="W146" s="8"/>
      <c r="X146" s="9"/>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row>
    <row r="147" spans="2:88">
      <c r="B147" s="3"/>
      <c r="C147" s="322"/>
      <c r="D147" s="322"/>
      <c r="E147" s="3"/>
      <c r="F147" s="3"/>
      <c r="G147" s="3"/>
      <c r="H147" s="3"/>
      <c r="I147" s="3"/>
      <c r="J147" s="3"/>
      <c r="K147" s="3"/>
      <c r="L147" s="3"/>
      <c r="M147" s="3"/>
      <c r="N147" s="3"/>
      <c r="O147" s="3"/>
      <c r="P147" s="3"/>
      <c r="Q147" s="3"/>
      <c r="R147" s="3"/>
      <c r="S147" s="3"/>
      <c r="T147" s="3"/>
      <c r="U147" s="3"/>
      <c r="V147" s="3"/>
      <c r="W147" s="8"/>
      <c r="X147" s="9"/>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row>
    <row r="148" spans="2:88">
      <c r="B148" s="3"/>
      <c r="C148" s="322"/>
      <c r="D148" s="322"/>
      <c r="E148" s="3"/>
      <c r="F148" s="3"/>
      <c r="G148" s="3"/>
      <c r="H148" s="3"/>
      <c r="I148" s="3"/>
      <c r="J148" s="3"/>
      <c r="K148" s="3"/>
      <c r="L148" s="3"/>
      <c r="M148" s="3"/>
      <c r="N148" s="3"/>
      <c r="O148" s="3"/>
      <c r="P148" s="3"/>
      <c r="Q148" s="3"/>
      <c r="R148" s="3"/>
      <c r="S148" s="3"/>
      <c r="T148" s="3"/>
      <c r="U148" s="3"/>
      <c r="V148" s="3"/>
      <c r="W148" s="8"/>
      <c r="X148" s="9"/>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row>
    <row r="149" spans="2:88">
      <c r="B149" s="3"/>
      <c r="C149" s="322"/>
      <c r="D149" s="322"/>
      <c r="E149" s="3"/>
      <c r="F149" s="3"/>
      <c r="G149" s="3"/>
      <c r="H149" s="3"/>
      <c r="I149" s="3"/>
      <c r="J149" s="3"/>
      <c r="K149" s="3"/>
      <c r="L149" s="3"/>
      <c r="M149" s="3"/>
      <c r="N149" s="3"/>
      <c r="O149" s="3"/>
      <c r="P149" s="3"/>
      <c r="Q149" s="3"/>
      <c r="R149" s="3"/>
      <c r="S149" s="3"/>
      <c r="T149" s="3"/>
      <c r="U149" s="3"/>
      <c r="V149" s="3"/>
      <c r="W149" s="8"/>
      <c r="X149" s="9"/>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row>
    <row r="150" spans="2:88">
      <c r="B150" s="3"/>
      <c r="C150" s="322"/>
      <c r="D150" s="322"/>
      <c r="E150" s="3"/>
      <c r="F150" s="3"/>
      <c r="G150" s="3"/>
      <c r="H150" s="3"/>
      <c r="I150" s="3"/>
      <c r="J150" s="3"/>
      <c r="K150" s="3"/>
      <c r="L150" s="3"/>
      <c r="M150" s="3"/>
      <c r="N150" s="3"/>
      <c r="O150" s="3"/>
      <c r="P150" s="3"/>
      <c r="Q150" s="3"/>
      <c r="R150" s="3"/>
      <c r="S150" s="3"/>
      <c r="T150" s="3"/>
      <c r="U150" s="3"/>
      <c r="V150" s="3"/>
      <c r="W150" s="8"/>
      <c r="X150" s="9"/>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row>
    <row r="151" spans="2:88">
      <c r="B151" s="3"/>
      <c r="C151" s="322"/>
      <c r="D151" s="322"/>
      <c r="E151" s="3"/>
      <c r="F151" s="3"/>
      <c r="G151" s="3"/>
      <c r="H151" s="3"/>
      <c r="I151" s="3"/>
      <c r="J151" s="3"/>
      <c r="K151" s="3"/>
      <c r="L151" s="3"/>
      <c r="M151" s="3"/>
      <c r="N151" s="3"/>
      <c r="O151" s="3"/>
      <c r="P151" s="3"/>
      <c r="Q151" s="3"/>
      <c r="R151" s="3"/>
      <c r="S151" s="3"/>
      <c r="T151" s="3"/>
      <c r="U151" s="3"/>
      <c r="V151" s="3"/>
      <c r="W151" s="8"/>
      <c r="X151" s="9"/>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row>
    <row r="152" spans="2:88">
      <c r="B152" s="3"/>
      <c r="C152" s="322"/>
      <c r="D152" s="322"/>
      <c r="E152" s="3"/>
      <c r="F152" s="3"/>
      <c r="G152" s="3"/>
      <c r="H152" s="3"/>
      <c r="I152" s="3"/>
      <c r="J152" s="3"/>
      <c r="K152" s="3"/>
      <c r="L152" s="3"/>
      <c r="M152" s="3"/>
      <c r="N152" s="3"/>
      <c r="O152" s="3"/>
      <c r="P152" s="3"/>
      <c r="Q152" s="3"/>
      <c r="R152" s="3"/>
      <c r="S152" s="3"/>
      <c r="T152" s="3"/>
      <c r="U152" s="3"/>
      <c r="V152" s="3"/>
      <c r="W152" s="8"/>
      <c r="X152" s="9"/>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row>
    <row r="153" spans="2:88">
      <c r="B153" s="3"/>
      <c r="C153" s="322"/>
      <c r="D153" s="322"/>
      <c r="E153" s="3"/>
      <c r="F153" s="3"/>
      <c r="G153" s="3"/>
      <c r="H153" s="3"/>
      <c r="I153" s="3"/>
      <c r="J153" s="3"/>
      <c r="K153" s="3"/>
      <c r="L153" s="3"/>
      <c r="M153" s="3"/>
      <c r="N153" s="3"/>
      <c r="O153" s="3"/>
      <c r="P153" s="3"/>
      <c r="Q153" s="3"/>
      <c r="R153" s="3"/>
      <c r="S153" s="3"/>
      <c r="T153" s="3"/>
      <c r="U153" s="3"/>
      <c r="V153" s="3"/>
      <c r="W153" s="8"/>
      <c r="X153" s="9"/>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row>
    <row r="154" spans="2:88">
      <c r="B154" s="3"/>
      <c r="C154" s="322"/>
      <c r="D154" s="322"/>
      <c r="E154" s="3"/>
      <c r="F154" s="3"/>
      <c r="G154" s="3"/>
      <c r="H154" s="3"/>
      <c r="I154" s="3"/>
      <c r="J154" s="3"/>
      <c r="K154" s="3"/>
      <c r="L154" s="3"/>
      <c r="M154" s="3"/>
      <c r="N154" s="3"/>
      <c r="O154" s="3"/>
      <c r="P154" s="3"/>
      <c r="Q154" s="3"/>
      <c r="R154" s="3"/>
      <c r="S154" s="3"/>
      <c r="T154" s="3"/>
      <c r="U154" s="3"/>
      <c r="V154" s="3"/>
      <c r="W154" s="8"/>
      <c r="X154" s="9"/>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row>
    <row r="155" spans="2:88">
      <c r="B155" s="3"/>
      <c r="C155" s="322"/>
      <c r="D155" s="322"/>
      <c r="E155" s="3"/>
      <c r="F155" s="3"/>
      <c r="G155" s="3"/>
      <c r="H155" s="3"/>
      <c r="I155" s="3"/>
      <c r="J155" s="3"/>
      <c r="K155" s="3"/>
      <c r="L155" s="3"/>
      <c r="M155" s="3"/>
      <c r="N155" s="3"/>
      <c r="O155" s="3"/>
      <c r="P155" s="3"/>
      <c r="Q155" s="3"/>
      <c r="R155" s="3"/>
      <c r="S155" s="3"/>
      <c r="T155" s="3"/>
      <c r="U155" s="3"/>
      <c r="V155" s="3"/>
      <c r="W155" s="8"/>
      <c r="X155" s="9"/>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row>
    <row r="156" spans="2:88">
      <c r="B156" s="3"/>
      <c r="C156" s="322"/>
      <c r="D156" s="322"/>
      <c r="E156" s="3"/>
      <c r="F156" s="3"/>
      <c r="G156" s="3"/>
      <c r="H156" s="3"/>
      <c r="I156" s="3"/>
      <c r="J156" s="3"/>
      <c r="K156" s="3"/>
      <c r="L156" s="3"/>
      <c r="M156" s="3"/>
      <c r="N156" s="3"/>
      <c r="O156" s="3"/>
      <c r="P156" s="3"/>
      <c r="Q156" s="3"/>
      <c r="R156" s="3"/>
      <c r="S156" s="3"/>
      <c r="T156" s="3"/>
      <c r="U156" s="3"/>
      <c r="V156" s="3"/>
      <c r="W156" s="8"/>
      <c r="X156" s="9"/>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row>
    <row r="157" spans="2:88">
      <c r="B157" s="3"/>
      <c r="C157" s="322"/>
      <c r="D157" s="322"/>
      <c r="E157" s="3"/>
      <c r="F157" s="3"/>
      <c r="G157" s="3"/>
      <c r="H157" s="3"/>
      <c r="I157" s="3"/>
      <c r="J157" s="3"/>
      <c r="K157" s="3"/>
      <c r="L157" s="3"/>
      <c r="M157" s="3"/>
      <c r="N157" s="3"/>
      <c r="O157" s="3"/>
      <c r="P157" s="3"/>
      <c r="Q157" s="3"/>
      <c r="R157" s="3"/>
      <c r="S157" s="3"/>
      <c r="T157" s="3"/>
      <c r="U157" s="3"/>
      <c r="V157" s="3"/>
      <c r="W157" s="8"/>
      <c r="X157" s="9"/>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row>
    <row r="158" spans="2:88">
      <c r="B158" s="3"/>
      <c r="C158" s="322"/>
      <c r="D158" s="322"/>
      <c r="E158" s="3"/>
      <c r="F158" s="3"/>
      <c r="G158" s="3"/>
      <c r="H158" s="3"/>
      <c r="I158" s="3"/>
      <c r="J158" s="3"/>
      <c r="K158" s="3"/>
      <c r="L158" s="3"/>
      <c r="M158" s="3"/>
      <c r="N158" s="3"/>
      <c r="O158" s="3"/>
      <c r="P158" s="3"/>
      <c r="Q158" s="3"/>
      <c r="R158" s="3"/>
      <c r="S158" s="3"/>
      <c r="T158" s="3"/>
      <c r="U158" s="3"/>
      <c r="V158" s="3"/>
      <c r="W158" s="8"/>
      <c r="X158" s="9"/>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row>
    <row r="159" spans="2:88">
      <c r="B159" s="3"/>
      <c r="C159" s="322"/>
      <c r="D159" s="322"/>
      <c r="E159" s="3"/>
      <c r="F159" s="3"/>
      <c r="G159" s="3"/>
      <c r="H159" s="3"/>
      <c r="I159" s="3"/>
      <c r="J159" s="3"/>
      <c r="K159" s="3"/>
      <c r="L159" s="3"/>
      <c r="M159" s="3"/>
      <c r="N159" s="3"/>
      <c r="O159" s="3"/>
      <c r="P159" s="3"/>
      <c r="Q159" s="3"/>
      <c r="R159" s="3"/>
      <c r="S159" s="3"/>
      <c r="T159" s="3"/>
      <c r="U159" s="3"/>
      <c r="V159" s="3"/>
      <c r="W159" s="8"/>
      <c r="X159" s="9"/>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row>
    <row r="160" spans="2:88">
      <c r="B160" s="3"/>
      <c r="C160" s="322"/>
      <c r="D160" s="322"/>
      <c r="E160" s="3"/>
      <c r="F160" s="3"/>
      <c r="G160" s="3"/>
      <c r="H160" s="3"/>
      <c r="I160" s="3"/>
      <c r="J160" s="3"/>
      <c r="K160" s="3"/>
      <c r="L160" s="3"/>
      <c r="M160" s="3"/>
      <c r="N160" s="3"/>
      <c r="O160" s="3"/>
      <c r="P160" s="3"/>
      <c r="Q160" s="3"/>
      <c r="R160" s="3"/>
      <c r="S160" s="3"/>
      <c r="T160" s="3"/>
      <c r="U160" s="3"/>
      <c r="V160" s="3"/>
      <c r="W160" s="8"/>
      <c r="X160" s="9"/>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row>
    <row r="161" spans="2:88">
      <c r="B161" s="3"/>
      <c r="C161" s="322"/>
      <c r="D161" s="322"/>
      <c r="E161" s="3"/>
      <c r="F161" s="3"/>
      <c r="G161" s="3"/>
      <c r="H161" s="3"/>
      <c r="I161" s="3"/>
      <c r="J161" s="3"/>
      <c r="K161" s="3"/>
      <c r="L161" s="3"/>
      <c r="M161" s="3"/>
      <c r="N161" s="3"/>
      <c r="O161" s="3"/>
      <c r="P161" s="3"/>
      <c r="Q161" s="3"/>
      <c r="R161" s="3"/>
      <c r="S161" s="3"/>
      <c r="T161" s="3"/>
      <c r="U161" s="3"/>
      <c r="V161" s="3"/>
      <c r="W161" s="8"/>
      <c r="X161" s="9"/>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row>
    <row r="162" spans="2:88">
      <c r="B162" s="3"/>
      <c r="C162" s="322"/>
      <c r="D162" s="322"/>
      <c r="E162" s="3"/>
      <c r="F162" s="3"/>
      <c r="G162" s="3"/>
      <c r="H162" s="3"/>
      <c r="I162" s="3"/>
      <c r="J162" s="3"/>
      <c r="K162" s="3"/>
      <c r="L162" s="3"/>
      <c r="M162" s="3"/>
      <c r="N162" s="3"/>
      <c r="O162" s="3"/>
      <c r="P162" s="3"/>
      <c r="Q162" s="3"/>
      <c r="R162" s="3"/>
      <c r="S162" s="3"/>
      <c r="T162" s="3"/>
      <c r="U162" s="3"/>
      <c r="V162" s="3"/>
      <c r="W162" s="8"/>
      <c r="X162" s="9"/>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row>
    <row r="163" spans="2:88">
      <c r="B163" s="3"/>
      <c r="C163" s="322"/>
      <c r="D163" s="322"/>
      <c r="E163" s="3"/>
      <c r="F163" s="3"/>
      <c r="G163" s="3"/>
      <c r="H163" s="3"/>
      <c r="I163" s="3"/>
      <c r="J163" s="3"/>
      <c r="K163" s="3"/>
      <c r="L163" s="3"/>
      <c r="M163" s="3"/>
      <c r="N163" s="3"/>
      <c r="O163" s="3"/>
      <c r="P163" s="3"/>
      <c r="Q163" s="3"/>
      <c r="R163" s="3"/>
      <c r="S163" s="3"/>
      <c r="T163" s="3"/>
      <c r="U163" s="3"/>
      <c r="V163" s="3"/>
      <c r="W163" s="8"/>
      <c r="X163" s="9"/>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row>
    <row r="164" spans="2:88">
      <c r="B164" s="3"/>
      <c r="C164" s="322"/>
      <c r="D164" s="322"/>
      <c r="E164" s="3"/>
      <c r="F164" s="3"/>
      <c r="G164" s="3"/>
      <c r="H164" s="3"/>
      <c r="I164" s="3"/>
      <c r="J164" s="3"/>
      <c r="K164" s="3"/>
      <c r="L164" s="3"/>
      <c r="M164" s="3"/>
      <c r="N164" s="3"/>
      <c r="O164" s="3"/>
      <c r="P164" s="3"/>
      <c r="Q164" s="3"/>
      <c r="R164" s="3"/>
      <c r="S164" s="3"/>
      <c r="T164" s="3"/>
      <c r="U164" s="3"/>
      <c r="V164" s="3"/>
      <c r="W164" s="8"/>
      <c r="X164" s="9"/>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row>
    <row r="165" spans="2:88">
      <c r="B165" s="3"/>
      <c r="C165" s="322"/>
      <c r="D165" s="322"/>
      <c r="E165" s="3"/>
      <c r="F165" s="3"/>
      <c r="G165" s="3"/>
      <c r="H165" s="3"/>
      <c r="I165" s="3"/>
      <c r="J165" s="3"/>
      <c r="K165" s="3"/>
      <c r="L165" s="3"/>
      <c r="M165" s="3"/>
      <c r="N165" s="3"/>
      <c r="O165" s="3"/>
      <c r="P165" s="3"/>
      <c r="Q165" s="3"/>
      <c r="R165" s="3"/>
      <c r="S165" s="3"/>
      <c r="T165" s="3"/>
      <c r="U165" s="3"/>
      <c r="V165" s="3"/>
      <c r="W165" s="8"/>
      <c r="X165" s="9"/>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row>
    <row r="166" spans="2:88">
      <c r="B166" s="3"/>
      <c r="C166" s="322"/>
      <c r="D166" s="322"/>
      <c r="E166" s="3"/>
      <c r="F166" s="3"/>
      <c r="G166" s="3"/>
      <c r="H166" s="3"/>
      <c r="I166" s="3"/>
      <c r="J166" s="3"/>
      <c r="K166" s="3"/>
      <c r="L166" s="3"/>
      <c r="M166" s="3"/>
      <c r="N166" s="3"/>
      <c r="O166" s="3"/>
      <c r="P166" s="3"/>
      <c r="Q166" s="3"/>
      <c r="R166" s="3"/>
      <c r="S166" s="3"/>
      <c r="T166" s="3"/>
      <c r="U166" s="3"/>
      <c r="V166" s="3"/>
      <c r="W166" s="8"/>
      <c r="X166" s="9"/>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row>
    <row r="167" spans="2:88">
      <c r="B167" s="3"/>
      <c r="C167" s="322"/>
      <c r="D167" s="322"/>
      <c r="E167" s="3"/>
      <c r="F167" s="3"/>
      <c r="G167" s="3"/>
      <c r="H167" s="3"/>
      <c r="I167" s="3"/>
      <c r="J167" s="3"/>
      <c r="K167" s="3"/>
      <c r="L167" s="3"/>
      <c r="M167" s="3"/>
      <c r="N167" s="3"/>
      <c r="O167" s="3"/>
      <c r="P167" s="3"/>
      <c r="Q167" s="3"/>
      <c r="R167" s="3"/>
      <c r="S167" s="3"/>
      <c r="T167" s="3"/>
      <c r="U167" s="3"/>
      <c r="V167" s="3"/>
      <c r="W167" s="8"/>
      <c r="X167" s="9"/>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row>
    <row r="168" spans="2:88">
      <c r="B168" s="3"/>
      <c r="C168" s="322"/>
      <c r="D168" s="322"/>
      <c r="E168" s="3"/>
      <c r="F168" s="3"/>
      <c r="G168" s="3"/>
      <c r="H168" s="3"/>
      <c r="I168" s="3"/>
      <c r="J168" s="3"/>
      <c r="K168" s="3"/>
      <c r="L168" s="3"/>
      <c r="M168" s="3"/>
      <c r="N168" s="3"/>
      <c r="O168" s="3"/>
      <c r="P168" s="3"/>
      <c r="Q168" s="3"/>
      <c r="R168" s="3"/>
      <c r="S168" s="3"/>
      <c r="T168" s="3"/>
      <c r="U168" s="3"/>
      <c r="V168" s="3"/>
      <c r="W168" s="8"/>
      <c r="X168" s="9"/>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row>
    <row r="169" spans="2:88">
      <c r="B169" s="3"/>
      <c r="C169" s="322"/>
      <c r="D169" s="322"/>
      <c r="E169" s="3"/>
      <c r="F169" s="3"/>
      <c r="G169" s="3"/>
      <c r="H169" s="3"/>
      <c r="I169" s="3"/>
      <c r="J169" s="3"/>
      <c r="K169" s="3"/>
      <c r="L169" s="3"/>
      <c r="M169" s="3"/>
      <c r="N169" s="3"/>
      <c r="O169" s="3"/>
      <c r="P169" s="3"/>
      <c r="Q169" s="3"/>
      <c r="R169" s="3"/>
      <c r="S169" s="3"/>
      <c r="T169" s="3"/>
      <c r="U169" s="3"/>
      <c r="V169" s="3"/>
      <c r="W169" s="8"/>
      <c r="X169" s="9"/>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row>
    <row r="170" spans="2:88">
      <c r="B170" s="3"/>
      <c r="C170" s="322"/>
      <c r="D170" s="322"/>
      <c r="E170" s="3"/>
      <c r="F170" s="3"/>
      <c r="G170" s="3"/>
      <c r="H170" s="3"/>
      <c r="I170" s="3"/>
      <c r="J170" s="3"/>
      <c r="K170" s="3"/>
      <c r="L170" s="3"/>
      <c r="M170" s="3"/>
      <c r="N170" s="3"/>
      <c r="O170" s="3"/>
      <c r="P170" s="3"/>
      <c r="Q170" s="3"/>
      <c r="R170" s="3"/>
      <c r="S170" s="3"/>
      <c r="T170" s="3"/>
      <c r="U170" s="3"/>
      <c r="V170" s="3"/>
      <c r="W170" s="8"/>
      <c r="X170" s="9"/>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row>
    <row r="171" spans="2:88">
      <c r="B171" s="3"/>
      <c r="C171" s="322"/>
      <c r="D171" s="322"/>
      <c r="E171" s="3"/>
      <c r="F171" s="3"/>
      <c r="G171" s="3"/>
      <c r="H171" s="3"/>
      <c r="I171" s="3"/>
      <c r="J171" s="3"/>
      <c r="K171" s="3"/>
      <c r="L171" s="3"/>
      <c r="M171" s="3"/>
      <c r="N171" s="3"/>
      <c r="O171" s="3"/>
      <c r="P171" s="3"/>
      <c r="Q171" s="3"/>
      <c r="R171" s="3"/>
      <c r="S171" s="3"/>
      <c r="T171" s="3"/>
      <c r="U171" s="3"/>
      <c r="V171" s="3"/>
      <c r="W171" s="8"/>
      <c r="X171" s="9"/>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row>
    <row r="172" spans="2:88">
      <c r="B172" s="3"/>
      <c r="C172" s="322"/>
      <c r="D172" s="322"/>
      <c r="E172" s="3"/>
      <c r="F172" s="3"/>
      <c r="G172" s="3"/>
      <c r="H172" s="3"/>
      <c r="I172" s="3"/>
      <c r="J172" s="3"/>
      <c r="K172" s="3"/>
      <c r="L172" s="3"/>
      <c r="M172" s="3"/>
      <c r="N172" s="3"/>
      <c r="O172" s="3"/>
      <c r="P172" s="3"/>
      <c r="Q172" s="3"/>
      <c r="R172" s="3"/>
      <c r="S172" s="3"/>
      <c r="T172" s="3"/>
      <c r="U172" s="3"/>
      <c r="V172" s="3"/>
      <c r="W172" s="8"/>
      <c r="X172" s="9"/>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row>
    <row r="173" spans="2:88">
      <c r="B173" s="3"/>
      <c r="C173" s="322"/>
      <c r="D173" s="322"/>
      <c r="E173" s="3"/>
      <c r="F173" s="3"/>
      <c r="G173" s="3"/>
      <c r="H173" s="3"/>
      <c r="I173" s="3"/>
      <c r="J173" s="3"/>
      <c r="K173" s="3"/>
      <c r="L173" s="3"/>
      <c r="M173" s="3"/>
      <c r="N173" s="3"/>
      <c r="O173" s="3"/>
      <c r="P173" s="3"/>
      <c r="Q173" s="3"/>
      <c r="R173" s="3"/>
      <c r="S173" s="3"/>
      <c r="T173" s="3"/>
      <c r="U173" s="3"/>
      <c r="V173" s="3"/>
      <c r="W173" s="8"/>
      <c r="X173" s="9"/>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row>
    <row r="174" spans="2:88">
      <c r="B174" s="3"/>
      <c r="C174" s="322"/>
      <c r="D174" s="322"/>
      <c r="E174" s="3"/>
      <c r="F174" s="3"/>
      <c r="G174" s="3"/>
      <c r="H174" s="3"/>
      <c r="I174" s="3"/>
      <c r="J174" s="3"/>
      <c r="K174" s="3"/>
      <c r="L174" s="3"/>
      <c r="M174" s="3"/>
      <c r="N174" s="3"/>
      <c r="O174" s="3"/>
      <c r="P174" s="3"/>
      <c r="Q174" s="3"/>
      <c r="R174" s="3"/>
      <c r="S174" s="3"/>
      <c r="T174" s="3"/>
      <c r="U174" s="3"/>
      <c r="V174" s="3"/>
      <c r="W174" s="8"/>
      <c r="X174" s="9"/>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row>
    <row r="175" spans="2:88">
      <c r="B175" s="3"/>
      <c r="C175" s="322"/>
      <c r="D175" s="322"/>
      <c r="E175" s="3"/>
      <c r="F175" s="3"/>
      <c r="G175" s="3"/>
      <c r="H175" s="3"/>
      <c r="I175" s="3"/>
      <c r="J175" s="3"/>
      <c r="K175" s="3"/>
      <c r="L175" s="3"/>
      <c r="M175" s="3"/>
      <c r="N175" s="3"/>
      <c r="O175" s="3"/>
      <c r="P175" s="3"/>
      <c r="Q175" s="3"/>
      <c r="R175" s="3"/>
      <c r="S175" s="3"/>
      <c r="T175" s="3"/>
      <c r="U175" s="3"/>
      <c r="V175" s="3"/>
      <c r="W175" s="8"/>
      <c r="X175" s="9"/>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row>
    <row r="176" spans="2:88">
      <c r="B176" s="3"/>
      <c r="C176" s="322"/>
      <c r="D176" s="322"/>
      <c r="E176" s="3"/>
      <c r="F176" s="3"/>
      <c r="G176" s="3"/>
      <c r="H176" s="3"/>
      <c r="I176" s="3"/>
      <c r="J176" s="3"/>
      <c r="K176" s="3"/>
      <c r="L176" s="3"/>
      <c r="M176" s="3"/>
      <c r="N176" s="3"/>
      <c r="O176" s="3"/>
      <c r="P176" s="3"/>
      <c r="Q176" s="3"/>
      <c r="R176" s="3"/>
      <c r="S176" s="3"/>
      <c r="T176" s="3"/>
      <c r="U176" s="3"/>
      <c r="V176" s="3"/>
      <c r="W176" s="8"/>
      <c r="X176" s="9"/>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row>
    <row r="177" spans="2:88">
      <c r="B177" s="3"/>
      <c r="C177" s="322"/>
      <c r="D177" s="322"/>
      <c r="E177" s="3"/>
      <c r="F177" s="3"/>
      <c r="G177" s="3"/>
      <c r="H177" s="3"/>
      <c r="I177" s="3"/>
      <c r="J177" s="3"/>
      <c r="K177" s="3"/>
      <c r="L177" s="3"/>
      <c r="M177" s="3"/>
      <c r="N177" s="3"/>
      <c r="O177" s="3"/>
      <c r="P177" s="3"/>
      <c r="Q177" s="3"/>
      <c r="R177" s="3"/>
      <c r="S177" s="3"/>
      <c r="T177" s="3"/>
      <c r="U177" s="3"/>
      <c r="V177" s="3"/>
      <c r="W177" s="8"/>
      <c r="X177" s="9"/>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row>
    <row r="178" spans="2:88">
      <c r="B178" s="3"/>
      <c r="C178" s="322"/>
      <c r="D178" s="322"/>
      <c r="E178" s="3"/>
      <c r="F178" s="3"/>
      <c r="G178" s="3"/>
      <c r="H178" s="3"/>
      <c r="I178" s="3"/>
      <c r="J178" s="3"/>
      <c r="K178" s="3"/>
      <c r="L178" s="3"/>
      <c r="M178" s="3"/>
      <c r="N178" s="3"/>
      <c r="O178" s="3"/>
      <c r="P178" s="3"/>
      <c r="Q178" s="3"/>
      <c r="R178" s="3"/>
      <c r="S178" s="3"/>
      <c r="T178" s="3"/>
      <c r="U178" s="3"/>
      <c r="V178" s="3"/>
      <c r="W178" s="8"/>
      <c r="X178" s="9"/>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row>
    <row r="179" spans="2:88">
      <c r="B179" s="3"/>
      <c r="C179" s="322"/>
      <c r="D179" s="322"/>
      <c r="E179" s="3"/>
      <c r="F179" s="3"/>
      <c r="G179" s="3"/>
      <c r="H179" s="3"/>
      <c r="I179" s="3"/>
      <c r="J179" s="3"/>
      <c r="K179" s="3"/>
      <c r="L179" s="3"/>
      <c r="M179" s="3"/>
      <c r="N179" s="3"/>
      <c r="O179" s="3"/>
      <c r="P179" s="3"/>
      <c r="Q179" s="3"/>
      <c r="R179" s="3"/>
      <c r="S179" s="3"/>
      <c r="T179" s="3"/>
      <c r="U179" s="3"/>
      <c r="V179" s="3"/>
      <c r="W179" s="8"/>
      <c r="X179" s="9"/>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row>
    <row r="180" spans="2:88">
      <c r="B180" s="3"/>
      <c r="C180" s="322"/>
      <c r="D180" s="322"/>
      <c r="E180" s="3"/>
      <c r="F180" s="3"/>
      <c r="G180" s="3"/>
      <c r="H180" s="3"/>
      <c r="I180" s="3"/>
      <c r="J180" s="3"/>
      <c r="K180" s="3"/>
      <c r="L180" s="3"/>
      <c r="M180" s="3"/>
      <c r="N180" s="3"/>
      <c r="O180" s="3"/>
      <c r="P180" s="3"/>
      <c r="Q180" s="3"/>
      <c r="R180" s="3"/>
      <c r="S180" s="3"/>
      <c r="T180" s="3"/>
      <c r="U180" s="3"/>
      <c r="V180" s="3"/>
      <c r="W180" s="8"/>
      <c r="X180" s="9"/>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row>
    <row r="181" spans="2:88">
      <c r="B181" s="3"/>
      <c r="C181" s="322"/>
      <c r="D181" s="322"/>
      <c r="E181" s="3"/>
      <c r="F181" s="3"/>
      <c r="G181" s="3"/>
      <c r="H181" s="3"/>
      <c r="I181" s="3"/>
      <c r="J181" s="3"/>
      <c r="K181" s="3"/>
      <c r="L181" s="3"/>
      <c r="M181" s="3"/>
      <c r="N181" s="3"/>
      <c r="O181" s="3"/>
      <c r="P181" s="3"/>
      <c r="Q181" s="3"/>
      <c r="R181" s="3"/>
      <c r="S181" s="3"/>
      <c r="T181" s="3"/>
      <c r="U181" s="3"/>
      <c r="V181" s="3"/>
      <c r="W181" s="8"/>
      <c r="X181" s="9"/>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row>
    <row r="182" spans="2:88">
      <c r="B182" s="3"/>
      <c r="C182" s="322"/>
      <c r="D182" s="322"/>
      <c r="E182" s="3"/>
      <c r="F182" s="3"/>
      <c r="G182" s="3"/>
      <c r="H182" s="3"/>
      <c r="I182" s="3"/>
      <c r="J182" s="3"/>
      <c r="K182" s="3"/>
      <c r="L182" s="3"/>
      <c r="M182" s="3"/>
      <c r="N182" s="3"/>
      <c r="O182" s="3"/>
      <c r="P182" s="3"/>
      <c r="Q182" s="3"/>
      <c r="R182" s="3"/>
      <c r="S182" s="3"/>
      <c r="T182" s="3"/>
      <c r="U182" s="3"/>
      <c r="V182" s="3"/>
      <c r="W182" s="8"/>
      <c r="X182" s="9"/>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row>
    <row r="183" spans="2:88">
      <c r="B183" s="3"/>
      <c r="C183" s="322"/>
      <c r="D183" s="322"/>
      <c r="E183" s="3"/>
      <c r="F183" s="3"/>
      <c r="G183" s="3"/>
      <c r="H183" s="3"/>
      <c r="I183" s="3"/>
      <c r="J183" s="3"/>
      <c r="K183" s="3"/>
      <c r="L183" s="3"/>
      <c r="M183" s="3"/>
      <c r="N183" s="3"/>
      <c r="O183" s="3"/>
      <c r="P183" s="3"/>
      <c r="Q183" s="3"/>
      <c r="R183" s="3"/>
      <c r="S183" s="3"/>
      <c r="T183" s="3"/>
      <c r="U183" s="3"/>
      <c r="V183" s="3"/>
      <c r="W183" s="8"/>
      <c r="X183" s="9"/>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row>
    <row r="184" spans="2:88">
      <c r="B184" s="3"/>
      <c r="C184" s="322"/>
      <c r="D184" s="322"/>
      <c r="E184" s="3"/>
      <c r="F184" s="3"/>
      <c r="G184" s="3"/>
      <c r="H184" s="3"/>
      <c r="I184" s="3"/>
      <c r="J184" s="3"/>
      <c r="K184" s="3"/>
      <c r="L184" s="3"/>
      <c r="M184" s="3"/>
      <c r="N184" s="3"/>
      <c r="O184" s="3"/>
      <c r="P184" s="3"/>
      <c r="Q184" s="3"/>
      <c r="R184" s="3"/>
      <c r="S184" s="3"/>
      <c r="T184" s="3"/>
      <c r="U184" s="3"/>
      <c r="V184" s="3"/>
      <c r="W184" s="8"/>
      <c r="X184" s="9"/>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row>
    <row r="185" spans="2:88">
      <c r="B185" s="3"/>
      <c r="C185" s="322"/>
      <c r="D185" s="322"/>
      <c r="E185" s="3"/>
      <c r="F185" s="3"/>
      <c r="G185" s="3"/>
      <c r="H185" s="3"/>
      <c r="I185" s="3"/>
      <c r="J185" s="3"/>
      <c r="K185" s="3"/>
      <c r="L185" s="3"/>
      <c r="M185" s="3"/>
      <c r="N185" s="3"/>
      <c r="O185" s="3"/>
      <c r="P185" s="3"/>
      <c r="Q185" s="3"/>
      <c r="R185" s="3"/>
      <c r="S185" s="3"/>
      <c r="T185" s="3"/>
      <c r="U185" s="3"/>
      <c r="V185" s="3"/>
      <c r="W185" s="8"/>
      <c r="X185" s="9"/>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row>
    <row r="186" spans="2:88">
      <c r="B186" s="3"/>
      <c r="C186" s="322"/>
      <c r="D186" s="322"/>
      <c r="E186" s="3"/>
      <c r="F186" s="3"/>
      <c r="G186" s="3"/>
      <c r="H186" s="3"/>
      <c r="I186" s="3"/>
      <c r="J186" s="3"/>
      <c r="K186" s="3"/>
      <c r="L186" s="3"/>
      <c r="M186" s="3"/>
      <c r="N186" s="3"/>
      <c r="O186" s="3"/>
      <c r="P186" s="3"/>
      <c r="Q186" s="3"/>
      <c r="R186" s="3"/>
      <c r="S186" s="3"/>
      <c r="T186" s="3"/>
      <c r="U186" s="3"/>
      <c r="V186" s="3"/>
      <c r="W186" s="8"/>
      <c r="X186" s="9"/>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row>
    <row r="187" spans="2:88">
      <c r="B187" s="3"/>
      <c r="C187" s="322"/>
      <c r="D187" s="322"/>
      <c r="E187" s="3"/>
      <c r="F187" s="3"/>
      <c r="G187" s="3"/>
      <c r="H187" s="3"/>
      <c r="I187" s="3"/>
      <c r="J187" s="3"/>
      <c r="K187" s="3"/>
      <c r="L187" s="3"/>
      <c r="M187" s="3"/>
      <c r="N187" s="3"/>
      <c r="O187" s="3"/>
      <c r="P187" s="3"/>
      <c r="Q187" s="3"/>
      <c r="R187" s="3"/>
      <c r="S187" s="3"/>
      <c r="T187" s="3"/>
      <c r="U187" s="3"/>
      <c r="V187" s="3"/>
      <c r="W187" s="8"/>
      <c r="X187" s="9"/>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row>
    <row r="188" spans="2:88">
      <c r="B188" s="3"/>
      <c r="C188" s="322"/>
      <c r="D188" s="322"/>
      <c r="E188" s="3"/>
      <c r="F188" s="3"/>
      <c r="G188" s="3"/>
      <c r="H188" s="3"/>
      <c r="I188" s="3"/>
      <c r="J188" s="3"/>
      <c r="K188" s="3"/>
      <c r="L188" s="3"/>
      <c r="M188" s="3"/>
      <c r="N188" s="3"/>
      <c r="O188" s="3"/>
      <c r="P188" s="3"/>
      <c r="Q188" s="3"/>
      <c r="R188" s="3"/>
      <c r="S188" s="3"/>
      <c r="T188" s="3"/>
      <c r="U188" s="3"/>
      <c r="V188" s="3"/>
      <c r="W188" s="8"/>
      <c r="X188" s="9"/>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row>
    <row r="189" spans="2:88">
      <c r="B189" s="3"/>
      <c r="C189" s="322"/>
      <c r="D189" s="322"/>
      <c r="E189" s="3"/>
      <c r="F189" s="3"/>
      <c r="G189" s="3"/>
      <c r="H189" s="3"/>
      <c r="I189" s="3"/>
      <c r="J189" s="3"/>
      <c r="K189" s="3"/>
      <c r="L189" s="3"/>
      <c r="M189" s="3"/>
      <c r="N189" s="3"/>
      <c r="O189" s="3"/>
      <c r="P189" s="3"/>
      <c r="Q189" s="3"/>
      <c r="R189" s="3"/>
      <c r="S189" s="3"/>
      <c r="T189" s="3"/>
      <c r="U189" s="3"/>
      <c r="V189" s="3"/>
      <c r="W189" s="8"/>
      <c r="X189" s="9"/>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row>
    <row r="190" spans="2:88">
      <c r="B190" s="3"/>
      <c r="C190" s="322"/>
      <c r="D190" s="322"/>
      <c r="E190" s="3"/>
      <c r="F190" s="3"/>
      <c r="G190" s="3"/>
      <c r="H190" s="3"/>
      <c r="I190" s="3"/>
      <c r="J190" s="3"/>
      <c r="K190" s="3"/>
      <c r="L190" s="3"/>
      <c r="M190" s="3"/>
      <c r="N190" s="3"/>
      <c r="O190" s="3"/>
      <c r="P190" s="3"/>
      <c r="Q190" s="3"/>
      <c r="R190" s="3"/>
      <c r="S190" s="3"/>
      <c r="T190" s="3"/>
      <c r="U190" s="3"/>
      <c r="V190" s="3"/>
      <c r="W190" s="8"/>
      <c r="X190" s="9"/>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row>
    <row r="191" spans="2:88">
      <c r="B191" s="3"/>
      <c r="C191" s="322"/>
      <c r="D191" s="322"/>
      <c r="E191" s="3"/>
      <c r="F191" s="3"/>
      <c r="G191" s="3"/>
      <c r="H191" s="3"/>
      <c r="I191" s="3"/>
      <c r="J191" s="3"/>
      <c r="K191" s="3"/>
      <c r="L191" s="3"/>
      <c r="M191" s="3"/>
      <c r="N191" s="3"/>
      <c r="O191" s="3"/>
      <c r="P191" s="3"/>
      <c r="Q191" s="3"/>
      <c r="R191" s="3"/>
      <c r="S191" s="3"/>
      <c r="T191" s="3"/>
      <c r="U191" s="3"/>
      <c r="V191" s="3"/>
      <c r="W191" s="8"/>
      <c r="X191" s="9"/>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row>
    <row r="192" spans="2:88">
      <c r="B192" s="3"/>
      <c r="C192" s="322"/>
      <c r="D192" s="322"/>
      <c r="E192" s="3"/>
      <c r="F192" s="3"/>
      <c r="G192" s="3"/>
      <c r="H192" s="3"/>
      <c r="I192" s="3"/>
      <c r="J192" s="3"/>
      <c r="K192" s="3"/>
      <c r="L192" s="3"/>
      <c r="M192" s="3"/>
      <c r="N192" s="3"/>
      <c r="O192" s="3"/>
      <c r="P192" s="3"/>
      <c r="Q192" s="3"/>
      <c r="R192" s="3"/>
      <c r="S192" s="3"/>
      <c r="T192" s="3"/>
      <c r="U192" s="3"/>
      <c r="V192" s="3"/>
      <c r="W192" s="8"/>
      <c r="X192" s="9"/>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row>
    <row r="193" spans="2:88">
      <c r="B193" s="3"/>
      <c r="C193" s="322"/>
      <c r="D193" s="322"/>
      <c r="E193" s="3"/>
      <c r="F193" s="3"/>
      <c r="G193" s="3"/>
      <c r="H193" s="3"/>
      <c r="I193" s="3"/>
      <c r="J193" s="3"/>
      <c r="K193" s="3"/>
      <c r="L193" s="3"/>
      <c r="M193" s="3"/>
      <c r="N193" s="3"/>
      <c r="O193" s="3"/>
      <c r="P193" s="3"/>
      <c r="Q193" s="3"/>
      <c r="R193" s="3"/>
      <c r="S193" s="3"/>
      <c r="T193" s="3"/>
      <c r="U193" s="3"/>
      <c r="V193" s="3"/>
      <c r="W193" s="8"/>
      <c r="X193" s="9"/>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row>
    <row r="194" spans="2:88">
      <c r="B194" s="3"/>
      <c r="C194" s="322"/>
      <c r="D194" s="322"/>
      <c r="E194" s="3"/>
      <c r="F194" s="3"/>
      <c r="G194" s="3"/>
      <c r="H194" s="3"/>
      <c r="I194" s="3"/>
      <c r="J194" s="3"/>
      <c r="K194" s="3"/>
      <c r="L194" s="3"/>
      <c r="M194" s="3"/>
      <c r="N194" s="3"/>
      <c r="O194" s="3"/>
      <c r="P194" s="3"/>
      <c r="Q194" s="3"/>
      <c r="R194" s="3"/>
      <c r="S194" s="3"/>
      <c r="T194" s="3"/>
      <c r="U194" s="3"/>
      <c r="V194" s="3"/>
      <c r="W194" s="8"/>
      <c r="X194" s="9"/>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row>
    <row r="195" spans="2:88">
      <c r="B195" s="3"/>
      <c r="C195" s="322"/>
      <c r="D195" s="322"/>
      <c r="E195" s="3"/>
      <c r="F195" s="3"/>
      <c r="G195" s="3"/>
      <c r="H195" s="3"/>
      <c r="I195" s="3"/>
      <c r="J195" s="3"/>
      <c r="K195" s="3"/>
      <c r="L195" s="3"/>
      <c r="M195" s="3"/>
      <c r="N195" s="3"/>
      <c r="O195" s="3"/>
      <c r="P195" s="3"/>
      <c r="Q195" s="3"/>
      <c r="R195" s="3"/>
      <c r="S195" s="3"/>
      <c r="T195" s="3"/>
      <c r="U195" s="3"/>
      <c r="V195" s="3"/>
      <c r="W195" s="8"/>
      <c r="X195" s="9"/>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row>
    <row r="196" spans="2:88">
      <c r="B196" s="3"/>
      <c r="C196" s="322"/>
      <c r="D196" s="322"/>
      <c r="E196" s="3"/>
      <c r="F196" s="3"/>
      <c r="G196" s="3"/>
      <c r="H196" s="3"/>
      <c r="I196" s="3"/>
      <c r="J196" s="3"/>
      <c r="K196" s="3"/>
      <c r="L196" s="3"/>
      <c r="M196" s="3"/>
      <c r="N196" s="3"/>
      <c r="O196" s="3"/>
      <c r="P196" s="3"/>
      <c r="Q196" s="3"/>
      <c r="R196" s="3"/>
      <c r="S196" s="3"/>
      <c r="T196" s="3"/>
      <c r="U196" s="3"/>
      <c r="V196" s="3"/>
      <c r="W196" s="8"/>
      <c r="X196" s="9"/>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row>
    <row r="197" spans="2:88">
      <c r="B197" s="3"/>
      <c r="C197" s="322"/>
      <c r="D197" s="322"/>
      <c r="E197" s="3"/>
      <c r="F197" s="3"/>
      <c r="G197" s="3"/>
      <c r="H197" s="3"/>
      <c r="I197" s="3"/>
      <c r="J197" s="3"/>
      <c r="K197" s="3"/>
      <c r="L197" s="3"/>
      <c r="M197" s="3"/>
      <c r="N197" s="3"/>
      <c r="O197" s="3"/>
      <c r="P197" s="3"/>
      <c r="Q197" s="3"/>
      <c r="R197" s="3"/>
      <c r="S197" s="3"/>
      <c r="T197" s="3"/>
      <c r="U197" s="3"/>
      <c r="V197" s="3"/>
      <c r="W197" s="8"/>
      <c r="X197" s="9"/>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row>
    <row r="198" spans="2:88">
      <c r="B198" s="3"/>
      <c r="C198" s="322"/>
      <c r="D198" s="322"/>
      <c r="E198" s="3"/>
      <c r="F198" s="3"/>
      <c r="G198" s="3"/>
      <c r="H198" s="3"/>
      <c r="I198" s="3"/>
      <c r="J198" s="3"/>
      <c r="K198" s="3"/>
      <c r="L198" s="3"/>
      <c r="M198" s="3"/>
      <c r="N198" s="3"/>
      <c r="O198" s="3"/>
      <c r="P198" s="3"/>
      <c r="Q198" s="3"/>
      <c r="R198" s="3"/>
      <c r="S198" s="3"/>
      <c r="T198" s="3"/>
      <c r="U198" s="3"/>
      <c r="V198" s="3"/>
      <c r="W198" s="8"/>
      <c r="X198" s="9"/>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row>
    <row r="199" spans="2:88">
      <c r="B199" s="3"/>
      <c r="C199" s="322"/>
      <c r="D199" s="322"/>
      <c r="E199" s="3"/>
      <c r="F199" s="3"/>
      <c r="G199" s="3"/>
      <c r="H199" s="3"/>
      <c r="I199" s="3"/>
      <c r="J199" s="3"/>
      <c r="K199" s="3"/>
      <c r="L199" s="3"/>
      <c r="M199" s="3"/>
      <c r="N199" s="3"/>
      <c r="O199" s="3"/>
      <c r="P199" s="3"/>
      <c r="Q199" s="3"/>
      <c r="R199" s="3"/>
      <c r="S199" s="3"/>
      <c r="T199" s="3"/>
      <c r="U199" s="3"/>
      <c r="V199" s="3"/>
      <c r="W199" s="8"/>
      <c r="X199" s="9"/>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row>
    <row r="200" spans="2:88">
      <c r="B200" s="3"/>
      <c r="C200" s="322"/>
      <c r="D200" s="322"/>
      <c r="E200" s="3"/>
      <c r="F200" s="3"/>
      <c r="G200" s="3"/>
      <c r="H200" s="3"/>
      <c r="I200" s="3"/>
      <c r="J200" s="3"/>
      <c r="K200" s="3"/>
      <c r="L200" s="3"/>
      <c r="M200" s="3"/>
      <c r="N200" s="3"/>
      <c r="O200" s="3"/>
      <c r="P200" s="3"/>
      <c r="Q200" s="3"/>
      <c r="R200" s="3"/>
      <c r="S200" s="3"/>
      <c r="T200" s="3"/>
      <c r="U200" s="3"/>
      <c r="V200" s="3"/>
      <c r="W200" s="8"/>
      <c r="X200" s="9"/>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row>
    <row r="201" spans="2:88">
      <c r="B201" s="3"/>
      <c r="C201" s="322"/>
      <c r="D201" s="322"/>
      <c r="E201" s="3"/>
      <c r="F201" s="3"/>
      <c r="G201" s="3"/>
      <c r="H201" s="3"/>
      <c r="I201" s="3"/>
      <c r="J201" s="3"/>
      <c r="K201" s="3"/>
      <c r="L201" s="3"/>
      <c r="M201" s="3"/>
      <c r="N201" s="3"/>
      <c r="O201" s="3"/>
      <c r="P201" s="3"/>
      <c r="Q201" s="3"/>
      <c r="R201" s="3"/>
      <c r="S201" s="3"/>
      <c r="T201" s="3"/>
      <c r="U201" s="3"/>
      <c r="V201" s="3"/>
      <c r="W201" s="8"/>
      <c r="X201" s="9"/>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row>
    <row r="202" spans="2:88">
      <c r="B202" s="3"/>
      <c r="C202" s="322"/>
      <c r="D202" s="322"/>
      <c r="E202" s="3"/>
      <c r="F202" s="3"/>
      <c r="G202" s="3"/>
      <c r="H202" s="3"/>
      <c r="I202" s="3"/>
      <c r="J202" s="3"/>
      <c r="K202" s="3"/>
      <c r="L202" s="3"/>
      <c r="M202" s="3"/>
      <c r="N202" s="3"/>
      <c r="O202" s="3"/>
      <c r="P202" s="3"/>
      <c r="Q202" s="3"/>
      <c r="R202" s="3"/>
      <c r="S202" s="3"/>
      <c r="T202" s="3"/>
      <c r="U202" s="3"/>
      <c r="V202" s="3"/>
      <c r="W202" s="8"/>
      <c r="X202" s="9"/>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row>
    <row r="203" spans="2:88">
      <c r="B203" s="3"/>
      <c r="C203" s="322"/>
      <c r="D203" s="322"/>
      <c r="E203" s="3"/>
      <c r="F203" s="3"/>
      <c r="G203" s="3"/>
      <c r="H203" s="3"/>
      <c r="I203" s="3"/>
      <c r="J203" s="3"/>
      <c r="K203" s="3"/>
      <c r="L203" s="3"/>
      <c r="M203" s="3"/>
      <c r="N203" s="3"/>
      <c r="O203" s="3"/>
      <c r="P203" s="3"/>
      <c r="Q203" s="3"/>
      <c r="R203" s="3"/>
      <c r="S203" s="3"/>
      <c r="T203" s="3"/>
      <c r="U203" s="3"/>
      <c r="V203" s="3"/>
      <c r="W203" s="8"/>
      <c r="X203" s="9"/>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row>
    <row r="204" spans="2:88">
      <c r="B204" s="3"/>
      <c r="C204" s="322"/>
      <c r="D204" s="322"/>
      <c r="E204" s="3"/>
      <c r="F204" s="3"/>
      <c r="G204" s="3"/>
      <c r="H204" s="3"/>
      <c r="I204" s="3"/>
      <c r="J204" s="3"/>
      <c r="K204" s="3"/>
      <c r="L204" s="3"/>
      <c r="M204" s="3"/>
      <c r="N204" s="3"/>
      <c r="O204" s="3"/>
      <c r="P204" s="3"/>
      <c r="Q204" s="3"/>
      <c r="R204" s="3"/>
      <c r="S204" s="3"/>
      <c r="T204" s="3"/>
      <c r="U204" s="3"/>
      <c r="V204" s="3"/>
      <c r="W204" s="8"/>
      <c r="X204" s="9"/>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row>
    <row r="205" spans="2:88">
      <c r="B205" s="3"/>
      <c r="C205" s="322"/>
      <c r="D205" s="322"/>
      <c r="E205" s="3"/>
      <c r="F205" s="3"/>
      <c r="G205" s="3"/>
      <c r="H205" s="3"/>
      <c r="I205" s="3"/>
      <c r="J205" s="3"/>
      <c r="K205" s="3"/>
      <c r="L205" s="3"/>
      <c r="M205" s="3"/>
      <c r="N205" s="3"/>
      <c r="O205" s="3"/>
      <c r="P205" s="3"/>
      <c r="Q205" s="3"/>
      <c r="R205" s="3"/>
      <c r="S205" s="3"/>
      <c r="T205" s="3"/>
      <c r="U205" s="3"/>
      <c r="V205" s="3"/>
      <c r="W205" s="8"/>
      <c r="X205" s="9"/>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row>
    <row r="206" spans="2:88">
      <c r="B206" s="3"/>
      <c r="C206" s="322"/>
      <c r="D206" s="322"/>
      <c r="E206" s="3"/>
      <c r="F206" s="3"/>
      <c r="G206" s="3"/>
      <c r="H206" s="3"/>
      <c r="I206" s="3"/>
      <c r="J206" s="3"/>
      <c r="K206" s="3"/>
      <c r="L206" s="3"/>
      <c r="M206" s="3"/>
      <c r="N206" s="3"/>
      <c r="O206" s="3"/>
      <c r="P206" s="3"/>
      <c r="Q206" s="3"/>
      <c r="R206" s="3"/>
      <c r="S206" s="3"/>
      <c r="T206" s="3"/>
      <c r="U206" s="3"/>
      <c r="V206" s="3"/>
      <c r="W206" s="8"/>
      <c r="X206" s="9"/>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row>
    <row r="207" spans="2:88">
      <c r="B207" s="3"/>
      <c r="C207" s="322"/>
      <c r="D207" s="322"/>
      <c r="E207" s="3"/>
      <c r="F207" s="3"/>
      <c r="G207" s="3"/>
      <c r="H207" s="3"/>
      <c r="I207" s="3"/>
      <c r="J207" s="3"/>
      <c r="K207" s="3"/>
      <c r="L207" s="3"/>
      <c r="M207" s="3"/>
      <c r="N207" s="3"/>
      <c r="O207" s="3"/>
      <c r="P207" s="3"/>
      <c r="Q207" s="3"/>
      <c r="R207" s="3"/>
      <c r="S207" s="3"/>
      <c r="T207" s="3"/>
      <c r="U207" s="3"/>
      <c r="V207" s="3"/>
      <c r="W207" s="8"/>
      <c r="X207" s="9"/>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row>
    <row r="208" spans="2:88">
      <c r="B208" s="3"/>
      <c r="C208" s="322"/>
      <c r="D208" s="322"/>
      <c r="E208" s="3"/>
      <c r="F208" s="3"/>
      <c r="G208" s="3"/>
      <c r="H208" s="3"/>
      <c r="I208" s="3"/>
      <c r="J208" s="3"/>
      <c r="K208" s="3"/>
      <c r="L208" s="3"/>
      <c r="M208" s="3"/>
      <c r="N208" s="3"/>
      <c r="O208" s="3"/>
      <c r="P208" s="3"/>
      <c r="Q208" s="3"/>
      <c r="R208" s="3"/>
      <c r="S208" s="3"/>
      <c r="T208" s="3"/>
      <c r="U208" s="3"/>
      <c r="V208" s="3"/>
      <c r="W208" s="8"/>
      <c r="X208" s="9"/>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row>
    <row r="209" spans="2:88">
      <c r="B209" s="3"/>
      <c r="C209" s="322"/>
      <c r="D209" s="322"/>
      <c r="E209" s="3"/>
      <c r="F209" s="3"/>
      <c r="G209" s="3"/>
      <c r="H209" s="3"/>
      <c r="I209" s="3"/>
      <c r="J209" s="3"/>
      <c r="K209" s="3"/>
      <c r="L209" s="3"/>
      <c r="M209" s="3"/>
      <c r="N209" s="3"/>
      <c r="O209" s="3"/>
      <c r="P209" s="3"/>
      <c r="Q209" s="3"/>
      <c r="R209" s="3"/>
      <c r="S209" s="3"/>
      <c r="T209" s="3"/>
      <c r="U209" s="3"/>
      <c r="V209" s="3"/>
      <c r="W209" s="8"/>
      <c r="X209" s="9"/>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row>
    <row r="210" spans="2:88">
      <c r="B210" s="3"/>
      <c r="C210" s="322"/>
      <c r="D210" s="322"/>
      <c r="E210" s="3"/>
      <c r="F210" s="3"/>
      <c r="G210" s="3"/>
      <c r="H210" s="3"/>
      <c r="I210" s="3"/>
      <c r="J210" s="3"/>
      <c r="K210" s="3"/>
      <c r="L210" s="3"/>
      <c r="M210" s="3"/>
      <c r="N210" s="3"/>
      <c r="O210" s="3"/>
      <c r="P210" s="3"/>
      <c r="Q210" s="3"/>
      <c r="R210" s="3"/>
      <c r="S210" s="3"/>
      <c r="T210" s="3"/>
      <c r="U210" s="3"/>
      <c r="V210" s="3"/>
      <c r="W210" s="8"/>
      <c r="X210" s="9"/>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row>
    <row r="211" spans="2:88">
      <c r="B211" s="3"/>
      <c r="C211" s="322"/>
      <c r="D211" s="322"/>
      <c r="E211" s="3"/>
      <c r="F211" s="3"/>
      <c r="G211" s="3"/>
      <c r="H211" s="3"/>
      <c r="I211" s="3"/>
      <c r="J211" s="3"/>
      <c r="K211" s="3"/>
      <c r="L211" s="3"/>
      <c r="M211" s="3"/>
      <c r="N211" s="3"/>
      <c r="O211" s="3"/>
      <c r="P211" s="3"/>
      <c r="Q211" s="3"/>
      <c r="R211" s="3"/>
      <c r="S211" s="3"/>
      <c r="T211" s="3"/>
      <c r="U211" s="3"/>
      <c r="V211" s="3"/>
      <c r="W211" s="8"/>
      <c r="X211" s="9"/>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row>
    <row r="212" spans="2:88">
      <c r="B212" s="3"/>
      <c r="C212" s="322"/>
      <c r="D212" s="322"/>
      <c r="E212" s="3"/>
      <c r="F212" s="3"/>
      <c r="G212" s="3"/>
      <c r="H212" s="3"/>
      <c r="I212" s="3"/>
      <c r="J212" s="3"/>
      <c r="K212" s="3"/>
      <c r="L212" s="3"/>
      <c r="M212" s="3"/>
      <c r="N212" s="3"/>
      <c r="O212" s="3"/>
      <c r="P212" s="3"/>
      <c r="Q212" s="3"/>
      <c r="R212" s="3"/>
      <c r="S212" s="3"/>
      <c r="T212" s="3"/>
      <c r="U212" s="3"/>
      <c r="V212" s="3"/>
      <c r="W212" s="8"/>
      <c r="X212" s="9"/>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row>
    <row r="213" spans="2:88">
      <c r="B213" s="3"/>
      <c r="C213" s="322"/>
      <c r="D213" s="322"/>
      <c r="E213" s="3"/>
      <c r="F213" s="3"/>
      <c r="G213" s="3"/>
      <c r="H213" s="3"/>
      <c r="I213" s="3"/>
      <c r="J213" s="3"/>
      <c r="K213" s="3"/>
      <c r="L213" s="3"/>
      <c r="M213" s="3"/>
      <c r="N213" s="3"/>
      <c r="O213" s="3"/>
      <c r="P213" s="3"/>
      <c r="Q213" s="3"/>
      <c r="R213" s="3"/>
      <c r="S213" s="3"/>
      <c r="T213" s="3"/>
      <c r="U213" s="3"/>
      <c r="V213" s="3"/>
      <c r="W213" s="8"/>
      <c r="X213" s="9"/>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row>
    <row r="214" spans="2:88">
      <c r="B214" s="3"/>
      <c r="C214" s="322"/>
      <c r="D214" s="322"/>
      <c r="E214" s="3"/>
      <c r="F214" s="3"/>
      <c r="G214" s="3"/>
      <c r="H214" s="3"/>
      <c r="I214" s="3"/>
      <c r="J214" s="3"/>
      <c r="K214" s="3"/>
      <c r="L214" s="3"/>
      <c r="M214" s="3"/>
      <c r="N214" s="3"/>
      <c r="O214" s="3"/>
      <c r="P214" s="3"/>
      <c r="Q214" s="3"/>
      <c r="R214" s="3"/>
      <c r="S214" s="3"/>
      <c r="T214" s="3"/>
      <c r="U214" s="3"/>
      <c r="V214" s="3"/>
      <c r="W214" s="8"/>
      <c r="X214" s="9"/>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row>
    <row r="215" spans="2:88">
      <c r="B215" s="3"/>
      <c r="C215" s="322"/>
      <c r="D215" s="322"/>
      <c r="E215" s="3"/>
      <c r="F215" s="3"/>
      <c r="G215" s="3"/>
      <c r="H215" s="3"/>
      <c r="I215" s="3"/>
      <c r="J215" s="3"/>
      <c r="K215" s="3"/>
      <c r="L215" s="3"/>
      <c r="M215" s="3"/>
      <c r="N215" s="3"/>
      <c r="O215" s="3"/>
      <c r="P215" s="3"/>
      <c r="Q215" s="3"/>
      <c r="R215" s="3"/>
      <c r="S215" s="3"/>
      <c r="T215" s="3"/>
      <c r="U215" s="3"/>
      <c r="V215" s="3"/>
      <c r="W215" s="8"/>
      <c r="X215" s="9"/>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row>
    <row r="216" spans="2:88">
      <c r="B216" s="3"/>
      <c r="C216" s="322"/>
      <c r="D216" s="322"/>
      <c r="E216" s="3"/>
      <c r="F216" s="3"/>
      <c r="G216" s="3"/>
      <c r="H216" s="3"/>
      <c r="I216" s="3"/>
      <c r="J216" s="3"/>
      <c r="K216" s="3"/>
      <c r="L216" s="3"/>
      <c r="M216" s="3"/>
      <c r="N216" s="3"/>
      <c r="O216" s="3"/>
      <c r="P216" s="3"/>
      <c r="Q216" s="3"/>
      <c r="R216" s="3"/>
      <c r="S216" s="3"/>
      <c r="T216" s="3"/>
      <c r="U216" s="3"/>
      <c r="V216" s="3"/>
      <c r="W216" s="8"/>
      <c r="X216" s="9"/>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row>
    <row r="217" spans="2:88">
      <c r="B217" s="3"/>
      <c r="C217" s="322"/>
      <c r="D217" s="322"/>
      <c r="E217" s="3"/>
      <c r="F217" s="3"/>
      <c r="G217" s="3"/>
      <c r="H217" s="3"/>
      <c r="I217" s="3"/>
      <c r="J217" s="3"/>
      <c r="K217" s="3"/>
      <c r="L217" s="3"/>
      <c r="M217" s="3"/>
      <c r="N217" s="3"/>
      <c r="O217" s="3"/>
      <c r="P217" s="3"/>
      <c r="Q217" s="3"/>
      <c r="R217" s="3"/>
      <c r="S217" s="3"/>
      <c r="T217" s="3"/>
      <c r="U217" s="3"/>
      <c r="V217" s="3"/>
      <c r="W217" s="8"/>
      <c r="X217" s="9"/>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row>
    <row r="218" spans="2:88">
      <c r="B218" s="3"/>
      <c r="C218" s="322"/>
      <c r="D218" s="322"/>
      <c r="E218" s="3"/>
      <c r="F218" s="3"/>
      <c r="G218" s="3"/>
      <c r="H218" s="3"/>
      <c r="I218" s="3"/>
      <c r="J218" s="3"/>
      <c r="K218" s="3"/>
      <c r="L218" s="3"/>
      <c r="M218" s="3"/>
      <c r="N218" s="3"/>
      <c r="O218" s="3"/>
      <c r="P218" s="3"/>
      <c r="Q218" s="3"/>
      <c r="R218" s="3"/>
      <c r="S218" s="3"/>
      <c r="T218" s="3"/>
      <c r="U218" s="3"/>
      <c r="V218" s="3"/>
      <c r="W218" s="8"/>
      <c r="X218" s="9"/>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row>
    <row r="219" spans="2:88">
      <c r="B219" s="3"/>
      <c r="C219" s="322"/>
      <c r="D219" s="322"/>
      <c r="E219" s="3"/>
      <c r="F219" s="3"/>
      <c r="G219" s="3"/>
      <c r="H219" s="3"/>
      <c r="I219" s="3"/>
      <c r="J219" s="3"/>
      <c r="K219" s="3"/>
      <c r="L219" s="3"/>
      <c r="M219" s="3"/>
      <c r="N219" s="3"/>
      <c r="O219" s="3"/>
      <c r="P219" s="3"/>
      <c r="Q219" s="3"/>
      <c r="R219" s="3"/>
      <c r="S219" s="3"/>
      <c r="T219" s="3"/>
      <c r="U219" s="3"/>
      <c r="V219" s="3"/>
      <c r="W219" s="8"/>
      <c r="X219" s="9"/>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row>
    <row r="220" spans="2:88">
      <c r="B220" s="3"/>
      <c r="C220" s="322"/>
      <c r="D220" s="322"/>
      <c r="E220" s="3"/>
      <c r="F220" s="3"/>
      <c r="G220" s="3"/>
      <c r="H220" s="3"/>
      <c r="I220" s="3"/>
      <c r="J220" s="3"/>
      <c r="K220" s="3"/>
      <c r="L220" s="3"/>
      <c r="M220" s="3"/>
      <c r="N220" s="3"/>
      <c r="O220" s="3"/>
      <c r="P220" s="3"/>
      <c r="Q220" s="3"/>
      <c r="R220" s="3"/>
      <c r="S220" s="3"/>
      <c r="T220" s="3"/>
      <c r="U220" s="3"/>
      <c r="V220" s="3"/>
      <c r="W220" s="8"/>
      <c r="X220" s="9"/>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row>
    <row r="221" spans="2:88">
      <c r="B221" s="3"/>
      <c r="C221" s="322"/>
      <c r="D221" s="322"/>
      <c r="E221" s="3"/>
      <c r="F221" s="3"/>
      <c r="G221" s="3"/>
      <c r="H221" s="3"/>
      <c r="I221" s="3"/>
      <c r="J221" s="3"/>
      <c r="K221" s="3"/>
      <c r="L221" s="3"/>
      <c r="M221" s="3"/>
      <c r="N221" s="3"/>
      <c r="O221" s="3"/>
      <c r="P221" s="3"/>
      <c r="Q221" s="3"/>
      <c r="R221" s="3"/>
      <c r="S221" s="3"/>
      <c r="T221" s="3"/>
      <c r="U221" s="3"/>
      <c r="V221" s="3"/>
      <c r="W221" s="8"/>
      <c r="X221" s="9"/>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row>
    <row r="222" spans="2:88">
      <c r="B222" s="3"/>
      <c r="C222" s="322"/>
      <c r="D222" s="322"/>
      <c r="E222" s="3"/>
      <c r="F222" s="3"/>
      <c r="G222" s="3"/>
      <c r="H222" s="3"/>
      <c r="I222" s="3"/>
      <c r="J222" s="3"/>
      <c r="K222" s="3"/>
      <c r="L222" s="3"/>
      <c r="M222" s="3"/>
      <c r="N222" s="3"/>
      <c r="O222" s="3"/>
      <c r="P222" s="3"/>
      <c r="Q222" s="3"/>
      <c r="R222" s="3"/>
      <c r="S222" s="3"/>
      <c r="T222" s="3"/>
      <c r="U222" s="3"/>
      <c r="V222" s="3"/>
      <c r="W222" s="8"/>
      <c r="X222" s="9"/>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row>
    <row r="223" spans="2:88">
      <c r="B223" s="3"/>
      <c r="C223" s="322"/>
      <c r="D223" s="322"/>
      <c r="E223" s="3"/>
      <c r="F223" s="3"/>
      <c r="G223" s="3"/>
      <c r="H223" s="3"/>
      <c r="I223" s="3"/>
      <c r="J223" s="3"/>
      <c r="K223" s="3"/>
      <c r="L223" s="3"/>
      <c r="M223" s="3"/>
      <c r="N223" s="3"/>
      <c r="O223" s="3"/>
      <c r="P223" s="3"/>
      <c r="Q223" s="3"/>
      <c r="R223" s="3"/>
      <c r="S223" s="3"/>
      <c r="T223" s="3"/>
      <c r="U223" s="3"/>
      <c r="V223" s="3"/>
      <c r="W223" s="8"/>
      <c r="X223" s="9"/>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row>
    <row r="224" spans="2:88">
      <c r="B224" s="3"/>
      <c r="C224" s="322"/>
      <c r="D224" s="322"/>
      <c r="E224" s="3"/>
      <c r="F224" s="3"/>
      <c r="G224" s="3"/>
      <c r="H224" s="3"/>
      <c r="I224" s="3"/>
      <c r="J224" s="3"/>
      <c r="K224" s="3"/>
      <c r="L224" s="3"/>
      <c r="M224" s="3"/>
      <c r="N224" s="3"/>
      <c r="O224" s="3"/>
      <c r="P224" s="3"/>
      <c r="Q224" s="3"/>
      <c r="R224" s="3"/>
      <c r="S224" s="3"/>
      <c r="T224" s="3"/>
      <c r="U224" s="3"/>
      <c r="V224" s="3"/>
      <c r="W224" s="8"/>
      <c r="X224" s="9"/>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row>
    <row r="225" spans="2:88">
      <c r="B225" s="3"/>
      <c r="C225" s="322"/>
      <c r="D225" s="322"/>
      <c r="E225" s="3"/>
      <c r="F225" s="3"/>
      <c r="G225" s="3"/>
      <c r="H225" s="3"/>
      <c r="I225" s="3"/>
      <c r="J225" s="3"/>
      <c r="K225" s="3"/>
      <c r="L225" s="3"/>
      <c r="M225" s="3"/>
      <c r="N225" s="3"/>
      <c r="O225" s="3"/>
      <c r="P225" s="3"/>
      <c r="Q225" s="3"/>
      <c r="R225" s="3"/>
      <c r="S225" s="3"/>
      <c r="T225" s="3"/>
      <c r="U225" s="3"/>
      <c r="V225" s="3"/>
      <c r="W225" s="8"/>
      <c r="X225" s="9"/>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row>
    <row r="226" spans="2:88">
      <c r="B226" s="3"/>
      <c r="C226" s="322"/>
      <c r="D226" s="322"/>
      <c r="E226" s="3"/>
      <c r="F226" s="3"/>
      <c r="G226" s="3"/>
      <c r="H226" s="3"/>
      <c r="I226" s="3"/>
      <c r="J226" s="3"/>
      <c r="K226" s="3"/>
      <c r="L226" s="3"/>
      <c r="M226" s="3"/>
      <c r="N226" s="3"/>
      <c r="O226" s="3"/>
      <c r="P226" s="3"/>
      <c r="Q226" s="3"/>
      <c r="R226" s="3"/>
      <c r="S226" s="3"/>
      <c r="T226" s="3"/>
      <c r="U226" s="3"/>
      <c r="V226" s="3"/>
      <c r="W226" s="8"/>
      <c r="X226" s="9"/>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row>
    <row r="227" spans="2:88">
      <c r="B227" s="3"/>
      <c r="C227" s="322"/>
      <c r="D227" s="322"/>
      <c r="E227" s="3"/>
      <c r="F227" s="3"/>
      <c r="G227" s="3"/>
      <c r="H227" s="3"/>
      <c r="I227" s="3"/>
      <c r="J227" s="3"/>
      <c r="K227" s="3"/>
      <c r="L227" s="3"/>
      <c r="M227" s="3"/>
      <c r="N227" s="3"/>
      <c r="O227" s="3"/>
      <c r="P227" s="3"/>
      <c r="Q227" s="3"/>
      <c r="R227" s="3"/>
      <c r="S227" s="3"/>
      <c r="T227" s="3"/>
      <c r="U227" s="3"/>
      <c r="V227" s="3"/>
      <c r="W227" s="8"/>
      <c r="X227" s="9"/>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row>
    <row r="228" spans="2:88">
      <c r="B228" s="3"/>
      <c r="C228" s="322"/>
      <c r="D228" s="322"/>
      <c r="E228" s="3"/>
      <c r="F228" s="3"/>
      <c r="G228" s="3"/>
      <c r="H228" s="3"/>
      <c r="I228" s="3"/>
      <c r="J228" s="3"/>
      <c r="K228" s="3"/>
      <c r="L228" s="3"/>
      <c r="M228" s="3"/>
      <c r="N228" s="3"/>
      <c r="O228" s="3"/>
      <c r="P228" s="3"/>
      <c r="Q228" s="3"/>
      <c r="R228" s="3"/>
      <c r="S228" s="3"/>
      <c r="T228" s="3"/>
      <c r="U228" s="3"/>
      <c r="V228" s="3"/>
      <c r="W228" s="8"/>
      <c r="X228" s="9"/>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row>
    <row r="229" spans="2:88">
      <c r="B229" s="3"/>
      <c r="C229" s="322"/>
      <c r="D229" s="322"/>
      <c r="E229" s="3"/>
      <c r="F229" s="3"/>
      <c r="G229" s="3"/>
      <c r="H229" s="3"/>
      <c r="I229" s="3"/>
      <c r="J229" s="3"/>
      <c r="K229" s="3"/>
      <c r="L229" s="3"/>
      <c r="M229" s="3"/>
      <c r="N229" s="3"/>
      <c r="O229" s="3"/>
      <c r="P229" s="3"/>
      <c r="Q229" s="3"/>
      <c r="R229" s="3"/>
      <c r="S229" s="3"/>
      <c r="T229" s="3"/>
      <c r="U229" s="3"/>
      <c r="V229" s="3"/>
      <c r="W229" s="8"/>
      <c r="X229" s="9"/>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row>
    <row r="230" spans="2:88">
      <c r="B230" s="3"/>
      <c r="C230" s="322"/>
      <c r="D230" s="322"/>
      <c r="E230" s="3"/>
      <c r="F230" s="3"/>
      <c r="G230" s="3"/>
      <c r="H230" s="3"/>
      <c r="I230" s="3"/>
      <c r="J230" s="3"/>
      <c r="K230" s="3"/>
      <c r="L230" s="3"/>
      <c r="M230" s="3"/>
      <c r="N230" s="3"/>
      <c r="O230" s="3"/>
      <c r="P230" s="3"/>
      <c r="Q230" s="3"/>
      <c r="R230" s="3"/>
      <c r="S230" s="3"/>
      <c r="T230" s="3"/>
      <c r="U230" s="3"/>
      <c r="V230" s="3"/>
      <c r="W230" s="8"/>
      <c r="X230" s="9"/>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row>
    <row r="231" spans="2:88">
      <c r="B231" s="3"/>
      <c r="C231" s="322"/>
      <c r="D231" s="322"/>
      <c r="E231" s="3"/>
      <c r="F231" s="3"/>
      <c r="G231" s="3"/>
      <c r="H231" s="3"/>
      <c r="I231" s="3"/>
      <c r="J231" s="3"/>
      <c r="K231" s="3"/>
      <c r="L231" s="3"/>
      <c r="M231" s="3"/>
      <c r="N231" s="3"/>
      <c r="O231" s="3"/>
      <c r="P231" s="3"/>
      <c r="Q231" s="3"/>
      <c r="R231" s="3"/>
      <c r="S231" s="3"/>
      <c r="T231" s="3"/>
      <c r="U231" s="3"/>
      <c r="V231" s="3"/>
      <c r="W231" s="8"/>
      <c r="X231" s="9"/>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row>
    <row r="232" spans="2:88">
      <c r="B232" s="3"/>
      <c r="C232" s="322"/>
      <c r="D232" s="322"/>
      <c r="E232" s="3"/>
      <c r="F232" s="3"/>
      <c r="G232" s="3"/>
      <c r="H232" s="3"/>
      <c r="I232" s="3"/>
      <c r="J232" s="3"/>
      <c r="K232" s="3"/>
      <c r="L232" s="3"/>
      <c r="M232" s="3"/>
      <c r="N232" s="3"/>
      <c r="O232" s="3"/>
      <c r="P232" s="3"/>
      <c r="Q232" s="3"/>
      <c r="R232" s="3"/>
      <c r="S232" s="3"/>
      <c r="T232" s="3"/>
      <c r="U232" s="3"/>
      <c r="V232" s="3"/>
      <c r="W232" s="8"/>
      <c r="X232" s="9"/>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row>
    <row r="233" spans="2:88">
      <c r="B233" s="3"/>
      <c r="C233" s="322"/>
      <c r="D233" s="322"/>
      <c r="E233" s="3"/>
      <c r="F233" s="3"/>
      <c r="G233" s="3"/>
      <c r="H233" s="3"/>
      <c r="I233" s="3"/>
      <c r="J233" s="3"/>
      <c r="K233" s="3"/>
      <c r="L233" s="3"/>
      <c r="M233" s="3"/>
      <c r="N233" s="3"/>
      <c r="O233" s="3"/>
      <c r="P233" s="3"/>
      <c r="Q233" s="3"/>
      <c r="R233" s="3"/>
      <c r="S233" s="3"/>
      <c r="T233" s="3"/>
      <c r="U233" s="3"/>
      <c r="V233" s="3"/>
      <c r="W233" s="8"/>
      <c r="X233" s="9"/>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row>
    <row r="234" spans="2:88">
      <c r="B234" s="3"/>
      <c r="C234" s="322"/>
      <c r="D234" s="322"/>
      <c r="E234" s="3"/>
      <c r="F234" s="3"/>
      <c r="G234" s="3"/>
      <c r="H234" s="3"/>
      <c r="I234" s="3"/>
      <c r="J234" s="3"/>
      <c r="K234" s="3"/>
      <c r="L234" s="3"/>
      <c r="M234" s="3"/>
      <c r="N234" s="3"/>
      <c r="O234" s="3"/>
      <c r="P234" s="3"/>
      <c r="Q234" s="3"/>
      <c r="R234" s="3"/>
      <c r="S234" s="3"/>
      <c r="T234" s="3"/>
      <c r="U234" s="3"/>
      <c r="V234" s="3"/>
      <c r="W234" s="8"/>
      <c r="X234" s="9"/>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row>
    <row r="235" spans="2:88">
      <c r="B235" s="3"/>
      <c r="C235" s="322"/>
      <c r="D235" s="322"/>
      <c r="E235" s="3"/>
      <c r="F235" s="3"/>
      <c r="G235" s="3"/>
      <c r="H235" s="3"/>
      <c r="I235" s="3"/>
      <c r="J235" s="3"/>
      <c r="K235" s="3"/>
      <c r="L235" s="3"/>
      <c r="M235" s="3"/>
      <c r="N235" s="3"/>
      <c r="O235" s="3"/>
      <c r="P235" s="3"/>
      <c r="Q235" s="3"/>
      <c r="R235" s="3"/>
      <c r="S235" s="3"/>
      <c r="T235" s="3"/>
      <c r="U235" s="3"/>
      <c r="V235" s="3"/>
      <c r="W235" s="8"/>
      <c r="X235" s="9"/>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row>
    <row r="236" spans="2:88">
      <c r="B236" s="3"/>
      <c r="C236" s="322"/>
      <c r="D236" s="322"/>
      <c r="E236" s="3"/>
      <c r="F236" s="3"/>
      <c r="G236" s="3"/>
      <c r="H236" s="3"/>
      <c r="I236" s="3"/>
      <c r="J236" s="3"/>
      <c r="K236" s="3"/>
      <c r="L236" s="3"/>
      <c r="M236" s="3"/>
      <c r="N236" s="3"/>
      <c r="O236" s="3"/>
      <c r="P236" s="3"/>
      <c r="Q236" s="3"/>
      <c r="R236" s="3"/>
      <c r="S236" s="3"/>
      <c r="T236" s="3"/>
      <c r="U236" s="3"/>
      <c r="V236" s="3"/>
      <c r="W236" s="8"/>
      <c r="X236" s="9"/>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row>
    <row r="237" spans="2:88">
      <c r="B237" s="3"/>
      <c r="C237" s="322"/>
      <c r="D237" s="322"/>
      <c r="E237" s="3"/>
      <c r="F237" s="3"/>
      <c r="G237" s="3"/>
      <c r="H237" s="3"/>
      <c r="I237" s="3"/>
      <c r="J237" s="3"/>
      <c r="K237" s="3"/>
      <c r="L237" s="3"/>
      <c r="M237" s="3"/>
      <c r="N237" s="3"/>
      <c r="O237" s="3"/>
      <c r="P237" s="3"/>
      <c r="Q237" s="3"/>
      <c r="R237" s="3"/>
      <c r="S237" s="3"/>
      <c r="T237" s="3"/>
      <c r="U237" s="3"/>
      <c r="V237" s="3"/>
      <c r="W237" s="8"/>
      <c r="X237" s="9"/>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row>
    <row r="238" spans="2:88">
      <c r="B238" s="3"/>
      <c r="C238" s="322"/>
      <c r="D238" s="322"/>
      <c r="E238" s="3"/>
      <c r="F238" s="3"/>
      <c r="G238" s="3"/>
      <c r="H238" s="3"/>
      <c r="I238" s="3"/>
      <c r="J238" s="3"/>
      <c r="K238" s="3"/>
      <c r="L238" s="3"/>
      <c r="M238" s="3"/>
      <c r="N238" s="3"/>
      <c r="O238" s="3"/>
      <c r="P238" s="3"/>
      <c r="Q238" s="3"/>
      <c r="R238" s="3"/>
      <c r="S238" s="3"/>
      <c r="T238" s="3"/>
      <c r="U238" s="3"/>
      <c r="V238" s="3"/>
      <c r="W238" s="8"/>
      <c r="X238" s="9"/>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row>
    <row r="239" spans="2:88">
      <c r="B239" s="3"/>
      <c r="C239" s="322"/>
      <c r="D239" s="322"/>
      <c r="E239" s="3"/>
      <c r="F239" s="3"/>
      <c r="G239" s="3"/>
      <c r="H239" s="3"/>
      <c r="I239" s="3"/>
      <c r="J239" s="3"/>
      <c r="K239" s="3"/>
      <c r="L239" s="3"/>
      <c r="M239" s="3"/>
      <c r="N239" s="3"/>
      <c r="O239" s="3"/>
      <c r="P239" s="3"/>
      <c r="Q239" s="3"/>
      <c r="R239" s="3"/>
      <c r="S239" s="3"/>
      <c r="T239" s="3"/>
      <c r="U239" s="3"/>
      <c r="V239" s="3"/>
      <c r="W239" s="8"/>
      <c r="X239" s="9"/>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row>
    <row r="240" spans="2:88">
      <c r="B240" s="3"/>
      <c r="C240" s="322"/>
      <c r="D240" s="322"/>
      <c r="E240" s="3"/>
      <c r="F240" s="3"/>
      <c r="G240" s="3"/>
      <c r="H240" s="3"/>
      <c r="I240" s="3"/>
      <c r="J240" s="3"/>
      <c r="K240" s="3"/>
      <c r="L240" s="3"/>
      <c r="M240" s="3"/>
      <c r="N240" s="3"/>
      <c r="O240" s="3"/>
      <c r="P240" s="3"/>
      <c r="Q240" s="3"/>
      <c r="R240" s="3"/>
      <c r="S240" s="3"/>
      <c r="T240" s="3"/>
      <c r="U240" s="3"/>
      <c r="V240" s="3"/>
      <c r="W240" s="8"/>
      <c r="X240" s="9"/>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row>
    <row r="241" spans="2:88">
      <c r="B241" s="3"/>
      <c r="C241" s="322"/>
      <c r="D241" s="322"/>
      <c r="E241" s="3"/>
      <c r="F241" s="3"/>
      <c r="G241" s="3"/>
      <c r="H241" s="3"/>
      <c r="I241" s="3"/>
      <c r="J241" s="3"/>
      <c r="K241" s="3"/>
      <c r="L241" s="3"/>
      <c r="M241" s="3"/>
      <c r="N241" s="3"/>
      <c r="O241" s="3"/>
      <c r="P241" s="3"/>
      <c r="Q241" s="3"/>
      <c r="R241" s="3"/>
      <c r="S241" s="3"/>
      <c r="T241" s="3"/>
      <c r="U241" s="3"/>
      <c r="V241" s="3"/>
      <c r="W241" s="8"/>
      <c r="X241" s="9"/>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row>
    <row r="242" spans="2:88">
      <c r="B242" s="3"/>
      <c r="C242" s="322"/>
      <c r="D242" s="322"/>
      <c r="E242" s="3"/>
      <c r="F242" s="3"/>
      <c r="G242" s="3"/>
      <c r="H242" s="3"/>
      <c r="I242" s="3"/>
      <c r="J242" s="3"/>
      <c r="K242" s="3"/>
      <c r="L242" s="3"/>
      <c r="M242" s="3"/>
      <c r="N242" s="3"/>
      <c r="O242" s="3"/>
      <c r="P242" s="3"/>
      <c r="Q242" s="3"/>
      <c r="R242" s="3"/>
      <c r="S242" s="3"/>
      <c r="T242" s="3"/>
      <c r="U242" s="3"/>
      <c r="V242" s="3"/>
      <c r="W242" s="8"/>
      <c r="X242" s="9"/>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row>
    <row r="243" spans="2:88">
      <c r="B243" s="3"/>
      <c r="C243" s="322"/>
      <c r="D243" s="322"/>
      <c r="E243" s="3"/>
      <c r="F243" s="3"/>
      <c r="G243" s="3"/>
      <c r="H243" s="3"/>
      <c r="I243" s="3"/>
      <c r="J243" s="3"/>
      <c r="K243" s="3"/>
      <c r="L243" s="3"/>
      <c r="M243" s="3"/>
      <c r="N243" s="3"/>
      <c r="O243" s="3"/>
      <c r="P243" s="3"/>
      <c r="Q243" s="3"/>
      <c r="R243" s="3"/>
      <c r="S243" s="3"/>
      <c r="T243" s="3"/>
      <c r="U243" s="3"/>
      <c r="V243" s="3"/>
      <c r="W243" s="8"/>
      <c r="X243" s="9"/>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row>
    <row r="244" spans="2:88">
      <c r="B244" s="3"/>
      <c r="C244" s="322"/>
      <c r="D244" s="322"/>
      <c r="E244" s="3"/>
      <c r="F244" s="3"/>
      <c r="G244" s="3"/>
      <c r="H244" s="3"/>
      <c r="I244" s="3"/>
      <c r="J244" s="3"/>
      <c r="K244" s="3"/>
      <c r="L244" s="3"/>
      <c r="M244" s="3"/>
      <c r="N244" s="3"/>
      <c r="O244" s="3"/>
      <c r="P244" s="3"/>
      <c r="Q244" s="3"/>
      <c r="R244" s="3"/>
      <c r="S244" s="3"/>
      <c r="T244" s="3"/>
      <c r="U244" s="3"/>
      <c r="V244" s="3"/>
      <c r="W244" s="8"/>
      <c r="X244" s="9"/>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row>
    <row r="245" spans="2:88">
      <c r="B245" s="3"/>
      <c r="C245" s="322"/>
      <c r="D245" s="322"/>
      <c r="E245" s="3"/>
      <c r="F245" s="3"/>
      <c r="G245" s="3"/>
      <c r="H245" s="3"/>
      <c r="I245" s="3"/>
      <c r="J245" s="3"/>
      <c r="K245" s="3"/>
      <c r="L245" s="3"/>
      <c r="M245" s="3"/>
      <c r="N245" s="3"/>
      <c r="O245" s="3"/>
      <c r="P245" s="3"/>
      <c r="Q245" s="3"/>
      <c r="R245" s="3"/>
      <c r="S245" s="3"/>
      <c r="T245" s="3"/>
      <c r="U245" s="3"/>
      <c r="V245" s="3"/>
      <c r="W245" s="8"/>
      <c r="X245" s="9"/>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row>
    <row r="246" spans="2:88">
      <c r="B246" s="3"/>
      <c r="C246" s="322"/>
      <c r="D246" s="322"/>
      <c r="E246" s="3"/>
      <c r="F246" s="3"/>
      <c r="G246" s="3"/>
      <c r="H246" s="3"/>
      <c r="I246" s="3"/>
      <c r="J246" s="3"/>
      <c r="K246" s="3"/>
      <c r="L246" s="3"/>
      <c r="M246" s="3"/>
      <c r="N246" s="3"/>
      <c r="O246" s="3"/>
      <c r="P246" s="3"/>
      <c r="Q246" s="3"/>
      <c r="R246" s="3"/>
      <c r="S246" s="3"/>
      <c r="T246" s="3"/>
      <c r="U246" s="3"/>
      <c r="V246" s="3"/>
      <c r="W246" s="8"/>
      <c r="X246" s="9"/>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row>
    <row r="247" spans="2:88">
      <c r="B247" s="3"/>
      <c r="C247" s="322"/>
      <c r="D247" s="322"/>
      <c r="E247" s="3"/>
      <c r="F247" s="3"/>
      <c r="G247" s="3"/>
      <c r="H247" s="3"/>
      <c r="I247" s="3"/>
      <c r="J247" s="3"/>
      <c r="K247" s="3"/>
      <c r="L247" s="3"/>
      <c r="M247" s="3"/>
      <c r="N247" s="3"/>
      <c r="O247" s="3"/>
      <c r="P247" s="3"/>
      <c r="Q247" s="3"/>
      <c r="R247" s="3"/>
      <c r="S247" s="3"/>
      <c r="T247" s="3"/>
      <c r="U247" s="3"/>
      <c r="V247" s="3"/>
      <c r="W247" s="8"/>
      <c r="X247" s="9"/>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row>
    <row r="248" spans="2:88">
      <c r="B248" s="3"/>
      <c r="C248" s="322"/>
      <c r="D248" s="322"/>
      <c r="E248" s="3"/>
      <c r="F248" s="3"/>
      <c r="G248" s="3"/>
      <c r="H248" s="3"/>
      <c r="I248" s="3"/>
      <c r="J248" s="3"/>
      <c r="K248" s="3"/>
      <c r="L248" s="3"/>
      <c r="M248" s="3"/>
      <c r="N248" s="3"/>
      <c r="O248" s="3"/>
      <c r="P248" s="3"/>
      <c r="Q248" s="3"/>
      <c r="R248" s="3"/>
      <c r="S248" s="3"/>
      <c r="T248" s="3"/>
      <c r="U248" s="3"/>
      <c r="V248" s="3"/>
      <c r="W248" s="8"/>
      <c r="X248" s="9"/>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row>
    <row r="249" spans="2:88">
      <c r="B249" s="3"/>
      <c r="C249" s="322"/>
      <c r="D249" s="322"/>
      <c r="E249" s="3"/>
      <c r="F249" s="3"/>
      <c r="G249" s="3"/>
      <c r="H249" s="3"/>
      <c r="I249" s="3"/>
      <c r="J249" s="3"/>
      <c r="K249" s="3"/>
      <c r="L249" s="3"/>
      <c r="M249" s="3"/>
      <c r="N249" s="3"/>
      <c r="O249" s="3"/>
      <c r="P249" s="3"/>
      <c r="Q249" s="3"/>
      <c r="R249" s="3"/>
      <c r="S249" s="3"/>
      <c r="T249" s="3"/>
      <c r="U249" s="3"/>
      <c r="V249" s="3"/>
      <c r="W249" s="8"/>
      <c r="X249" s="9"/>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row>
    <row r="250" spans="2:88">
      <c r="B250" s="3"/>
      <c r="C250" s="322"/>
      <c r="D250" s="322"/>
      <c r="E250" s="3"/>
      <c r="F250" s="3"/>
      <c r="G250" s="3"/>
      <c r="H250" s="3"/>
      <c r="I250" s="3"/>
      <c r="J250" s="3"/>
      <c r="K250" s="3"/>
      <c r="L250" s="3"/>
      <c r="M250" s="3"/>
      <c r="N250" s="3"/>
      <c r="O250" s="3"/>
      <c r="P250" s="3"/>
      <c r="Q250" s="3"/>
      <c r="R250" s="3"/>
      <c r="S250" s="3"/>
      <c r="T250" s="3"/>
      <c r="U250" s="3"/>
      <c r="V250" s="3"/>
      <c r="W250" s="8"/>
      <c r="X250" s="9"/>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row>
    <row r="251" spans="2:88">
      <c r="B251" s="3"/>
      <c r="C251" s="322"/>
      <c r="D251" s="322"/>
      <c r="E251" s="3"/>
      <c r="F251" s="3"/>
      <c r="G251" s="3"/>
      <c r="H251" s="3"/>
      <c r="I251" s="3"/>
      <c r="J251" s="3"/>
      <c r="K251" s="3"/>
      <c r="L251" s="3"/>
      <c r="M251" s="3"/>
      <c r="N251" s="3"/>
      <c r="O251" s="3"/>
      <c r="P251" s="3"/>
      <c r="Q251" s="3"/>
      <c r="R251" s="3"/>
      <c r="S251" s="3"/>
      <c r="T251" s="3"/>
      <c r="U251" s="3"/>
      <c r="V251" s="3"/>
      <c r="W251" s="8"/>
      <c r="X251" s="9"/>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row>
    <row r="252" spans="2:88">
      <c r="B252" s="3"/>
      <c r="C252" s="322"/>
      <c r="D252" s="322"/>
      <c r="E252" s="3"/>
      <c r="F252" s="3"/>
      <c r="G252" s="3"/>
      <c r="H252" s="3"/>
      <c r="I252" s="3"/>
      <c r="J252" s="3"/>
      <c r="K252" s="3"/>
      <c r="L252" s="3"/>
      <c r="M252" s="3"/>
      <c r="N252" s="3"/>
      <c r="O252" s="3"/>
      <c r="P252" s="3"/>
      <c r="Q252" s="3"/>
      <c r="R252" s="3"/>
      <c r="S252" s="3"/>
      <c r="T252" s="3"/>
      <c r="U252" s="3"/>
      <c r="V252" s="3"/>
      <c r="W252" s="8"/>
      <c r="X252" s="9"/>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row>
    <row r="253" spans="2:88">
      <c r="B253" s="3"/>
      <c r="C253" s="322"/>
      <c r="D253" s="322"/>
      <c r="E253" s="3"/>
      <c r="F253" s="3"/>
      <c r="G253" s="3"/>
      <c r="H253" s="3"/>
      <c r="I253" s="3"/>
      <c r="J253" s="3"/>
      <c r="K253" s="3"/>
      <c r="L253" s="3"/>
      <c r="M253" s="3"/>
      <c r="N253" s="3"/>
      <c r="O253" s="3"/>
      <c r="P253" s="3"/>
      <c r="Q253" s="3"/>
      <c r="R253" s="3"/>
      <c r="S253" s="3"/>
      <c r="T253" s="3"/>
      <c r="U253" s="3"/>
      <c r="V253" s="3"/>
      <c r="W253" s="8"/>
      <c r="X253" s="9"/>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row>
    <row r="254" spans="2:88">
      <c r="B254" s="3"/>
      <c r="C254" s="322"/>
      <c r="D254" s="322"/>
      <c r="E254" s="3"/>
      <c r="F254" s="3"/>
      <c r="G254" s="3"/>
      <c r="H254" s="3"/>
      <c r="I254" s="3"/>
      <c r="J254" s="3"/>
      <c r="K254" s="3"/>
      <c r="L254" s="3"/>
      <c r="M254" s="3"/>
      <c r="N254" s="3"/>
      <c r="O254" s="3"/>
      <c r="P254" s="3"/>
      <c r="Q254" s="3"/>
      <c r="R254" s="3"/>
      <c r="S254" s="3"/>
      <c r="T254" s="3"/>
      <c r="U254" s="3"/>
      <c r="V254" s="3"/>
      <c r="W254" s="8"/>
      <c r="X254" s="9"/>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row>
    <row r="255" spans="2:88">
      <c r="B255" s="3"/>
      <c r="C255" s="322"/>
      <c r="D255" s="322"/>
      <c r="E255" s="3"/>
      <c r="F255" s="3"/>
      <c r="G255" s="3"/>
      <c r="H255" s="3"/>
      <c r="I255" s="3"/>
      <c r="J255" s="3"/>
      <c r="K255" s="3"/>
      <c r="L255" s="3"/>
      <c r="M255" s="3"/>
      <c r="N255" s="3"/>
      <c r="O255" s="3"/>
      <c r="P255" s="3"/>
      <c r="Q255" s="3"/>
      <c r="R255" s="3"/>
      <c r="S255" s="3"/>
      <c r="T255" s="3"/>
      <c r="U255" s="3"/>
      <c r="V255" s="3"/>
      <c r="W255" s="8"/>
      <c r="X255" s="9"/>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row>
    <row r="256" spans="2:88">
      <c r="B256" s="3"/>
      <c r="C256" s="322"/>
      <c r="D256" s="322"/>
      <c r="E256" s="3"/>
      <c r="F256" s="3"/>
      <c r="G256" s="3"/>
      <c r="H256" s="3"/>
      <c r="I256" s="3"/>
      <c r="J256" s="3"/>
      <c r="K256" s="3"/>
      <c r="L256" s="3"/>
      <c r="M256" s="3"/>
      <c r="N256" s="3"/>
      <c r="O256" s="3"/>
      <c r="P256" s="3"/>
      <c r="Q256" s="3"/>
      <c r="R256" s="3"/>
      <c r="S256" s="3"/>
      <c r="T256" s="3"/>
      <c r="U256" s="3"/>
      <c r="V256" s="3"/>
      <c r="W256" s="8"/>
      <c r="X256" s="9"/>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row>
    <row r="257" spans="2:88">
      <c r="B257" s="3"/>
      <c r="C257" s="322"/>
      <c r="D257" s="322"/>
      <c r="E257" s="3"/>
      <c r="F257" s="3"/>
      <c r="G257" s="3"/>
      <c r="H257" s="3"/>
      <c r="I257" s="3"/>
      <c r="J257" s="3"/>
      <c r="K257" s="3"/>
      <c r="L257" s="3"/>
      <c r="M257" s="3"/>
      <c r="N257" s="3"/>
      <c r="O257" s="3"/>
      <c r="P257" s="3"/>
      <c r="Q257" s="3"/>
      <c r="R257" s="3"/>
      <c r="S257" s="3"/>
      <c r="T257" s="3"/>
      <c r="U257" s="3"/>
      <c r="V257" s="3"/>
      <c r="W257" s="8"/>
      <c r="X257" s="9"/>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row>
    <row r="258" spans="2:88">
      <c r="B258" s="3"/>
      <c r="C258" s="322"/>
      <c r="D258" s="322"/>
      <c r="E258" s="3"/>
      <c r="F258" s="3"/>
      <c r="G258" s="3"/>
      <c r="H258" s="3"/>
      <c r="I258" s="3"/>
      <c r="J258" s="3"/>
      <c r="K258" s="3"/>
      <c r="L258" s="3"/>
      <c r="M258" s="3"/>
      <c r="N258" s="3"/>
      <c r="O258" s="3"/>
      <c r="P258" s="3"/>
      <c r="Q258" s="3"/>
      <c r="R258" s="3"/>
      <c r="S258" s="3"/>
      <c r="T258" s="3"/>
      <c r="U258" s="3"/>
      <c r="V258" s="3"/>
      <c r="W258" s="8"/>
      <c r="X258" s="9"/>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row>
    <row r="259" spans="2:88">
      <c r="B259" s="3"/>
      <c r="C259" s="322"/>
      <c r="D259" s="322"/>
      <c r="E259" s="3"/>
      <c r="F259" s="3"/>
      <c r="G259" s="3"/>
      <c r="H259" s="3"/>
      <c r="I259" s="3"/>
      <c r="J259" s="3"/>
      <c r="K259" s="3"/>
      <c r="L259" s="3"/>
      <c r="M259" s="3"/>
      <c r="N259" s="3"/>
      <c r="O259" s="3"/>
      <c r="P259" s="3"/>
      <c r="Q259" s="3"/>
      <c r="R259" s="3"/>
      <c r="S259" s="3"/>
      <c r="T259" s="3"/>
      <c r="U259" s="3"/>
      <c r="V259" s="3"/>
      <c r="W259" s="8"/>
      <c r="X259" s="9"/>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row>
    <row r="260" spans="2:88">
      <c r="B260" s="3"/>
      <c r="C260" s="322"/>
      <c r="D260" s="322"/>
      <c r="E260" s="3"/>
      <c r="F260" s="3"/>
      <c r="G260" s="3"/>
      <c r="H260" s="3"/>
      <c r="I260" s="3"/>
      <c r="J260" s="3"/>
      <c r="K260" s="3"/>
      <c r="L260" s="3"/>
      <c r="M260" s="3"/>
      <c r="N260" s="3"/>
      <c r="O260" s="3"/>
      <c r="P260" s="3"/>
      <c r="Q260" s="3"/>
      <c r="R260" s="3"/>
      <c r="S260" s="3"/>
      <c r="T260" s="3"/>
      <c r="U260" s="3"/>
      <c r="V260" s="3"/>
      <c r="W260" s="8"/>
      <c r="X260" s="9"/>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row>
    <row r="261" spans="2:88">
      <c r="B261" s="3"/>
      <c r="C261" s="322"/>
      <c r="D261" s="322"/>
      <c r="E261" s="3"/>
      <c r="F261" s="3"/>
      <c r="G261" s="3"/>
      <c r="H261" s="3"/>
      <c r="I261" s="3"/>
      <c r="J261" s="3"/>
      <c r="K261" s="3"/>
      <c r="L261" s="3"/>
      <c r="M261" s="3"/>
      <c r="N261" s="3"/>
      <c r="O261" s="3"/>
      <c r="P261" s="3"/>
      <c r="Q261" s="3"/>
      <c r="R261" s="3"/>
      <c r="S261" s="3"/>
      <c r="T261" s="3"/>
      <c r="U261" s="3"/>
      <c r="V261" s="3"/>
      <c r="W261" s="8"/>
      <c r="X261" s="9"/>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row>
    <row r="262" spans="2:88">
      <c r="B262" s="3"/>
      <c r="C262" s="322"/>
      <c r="D262" s="322"/>
      <c r="E262" s="3"/>
      <c r="F262" s="3"/>
      <c r="G262" s="3"/>
      <c r="H262" s="3"/>
      <c r="I262" s="3"/>
      <c r="J262" s="3"/>
      <c r="K262" s="3"/>
      <c r="L262" s="3"/>
      <c r="M262" s="3"/>
      <c r="N262" s="3"/>
      <c r="O262" s="3"/>
      <c r="P262" s="3"/>
      <c r="Q262" s="3"/>
      <c r="R262" s="3"/>
      <c r="S262" s="3"/>
      <c r="T262" s="3"/>
      <c r="U262" s="3"/>
      <c r="V262" s="3"/>
      <c r="W262" s="8"/>
      <c r="X262" s="9"/>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row>
    <row r="263" spans="2:88">
      <c r="B263" s="3"/>
      <c r="C263" s="322"/>
      <c r="D263" s="322"/>
      <c r="E263" s="3"/>
      <c r="F263" s="3"/>
      <c r="G263" s="3"/>
      <c r="H263" s="3"/>
      <c r="I263" s="3"/>
      <c r="J263" s="3"/>
      <c r="K263" s="3"/>
      <c r="L263" s="3"/>
      <c r="M263" s="3"/>
      <c r="N263" s="3"/>
      <c r="O263" s="3"/>
      <c r="P263" s="3"/>
      <c r="Q263" s="3"/>
      <c r="R263" s="3"/>
      <c r="S263" s="3"/>
      <c r="T263" s="3"/>
      <c r="U263" s="3"/>
      <c r="V263" s="3"/>
      <c r="W263" s="8"/>
      <c r="X263" s="9"/>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row>
    <row r="264" spans="2:88">
      <c r="B264" s="3"/>
      <c r="C264" s="322"/>
      <c r="D264" s="322"/>
      <c r="E264" s="3"/>
      <c r="F264" s="3"/>
      <c r="G264" s="3"/>
      <c r="H264" s="3"/>
      <c r="I264" s="3"/>
      <c r="J264" s="3"/>
      <c r="K264" s="3"/>
      <c r="L264" s="3"/>
      <c r="M264" s="3"/>
      <c r="N264" s="3"/>
      <c r="O264" s="3"/>
      <c r="P264" s="3"/>
      <c r="Q264" s="3"/>
      <c r="R264" s="3"/>
      <c r="S264" s="3"/>
      <c r="T264" s="3"/>
      <c r="U264" s="3"/>
      <c r="V264" s="3"/>
      <c r="W264" s="8"/>
      <c r="X264" s="9"/>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row>
    <row r="265" spans="2:88">
      <c r="B265" s="3"/>
      <c r="C265" s="322"/>
      <c r="D265" s="322"/>
      <c r="E265" s="3"/>
      <c r="F265" s="3"/>
      <c r="G265" s="3"/>
      <c r="H265" s="3"/>
      <c r="I265" s="3"/>
      <c r="J265" s="3"/>
      <c r="K265" s="3"/>
      <c r="L265" s="3"/>
      <c r="M265" s="3"/>
      <c r="N265" s="3"/>
      <c r="O265" s="3"/>
      <c r="P265" s="3"/>
      <c r="Q265" s="3"/>
      <c r="R265" s="3"/>
      <c r="S265" s="3"/>
      <c r="T265" s="3"/>
      <c r="U265" s="3"/>
      <c r="V265" s="3"/>
      <c r="W265" s="8"/>
      <c r="X265" s="9"/>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row>
    <row r="266" spans="2:88">
      <c r="B266" s="3"/>
      <c r="C266" s="322"/>
      <c r="D266" s="322"/>
      <c r="E266" s="3"/>
      <c r="F266" s="3"/>
      <c r="G266" s="3"/>
      <c r="H266" s="3"/>
      <c r="I266" s="3"/>
      <c r="J266" s="3"/>
      <c r="K266" s="3"/>
      <c r="L266" s="3"/>
      <c r="M266" s="3"/>
      <c r="N266" s="3"/>
      <c r="O266" s="3"/>
      <c r="P266" s="3"/>
      <c r="Q266" s="3"/>
      <c r="R266" s="3"/>
      <c r="S266" s="3"/>
      <c r="T266" s="3"/>
      <c r="U266" s="3"/>
      <c r="V266" s="3"/>
      <c r="W266" s="8"/>
      <c r="X266" s="9"/>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row>
    <row r="267" spans="2:88">
      <c r="B267" s="3"/>
      <c r="C267" s="322"/>
      <c r="D267" s="322"/>
      <c r="E267" s="3"/>
      <c r="F267" s="3"/>
      <c r="G267" s="3"/>
      <c r="H267" s="3"/>
      <c r="I267" s="3"/>
      <c r="J267" s="3"/>
      <c r="K267" s="3"/>
      <c r="L267" s="3"/>
      <c r="M267" s="3"/>
      <c r="N267" s="3"/>
      <c r="O267" s="3"/>
      <c r="P267" s="3"/>
      <c r="Q267" s="3"/>
      <c r="R267" s="3"/>
      <c r="S267" s="3"/>
      <c r="T267" s="3"/>
      <c r="U267" s="3"/>
      <c r="V267" s="3"/>
      <c r="W267" s="8"/>
      <c r="X267" s="9"/>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row>
    <row r="268" spans="2:88">
      <c r="B268" s="3"/>
      <c r="C268" s="322"/>
      <c r="D268" s="322"/>
      <c r="E268" s="3"/>
      <c r="F268" s="3"/>
      <c r="G268" s="3"/>
      <c r="H268" s="3"/>
      <c r="I268" s="3"/>
      <c r="J268" s="3"/>
      <c r="K268" s="3"/>
      <c r="L268" s="3"/>
      <c r="M268" s="3"/>
      <c r="N268" s="3"/>
      <c r="O268" s="3"/>
      <c r="P268" s="3"/>
      <c r="Q268" s="3"/>
      <c r="R268" s="3"/>
      <c r="S268" s="3"/>
      <c r="T268" s="3"/>
      <c r="U268" s="3"/>
      <c r="V268" s="3"/>
      <c r="W268" s="8"/>
      <c r="X268" s="9"/>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row>
    <row r="269" spans="2:88">
      <c r="B269" s="3"/>
      <c r="C269" s="322"/>
      <c r="D269" s="322"/>
      <c r="E269" s="3"/>
      <c r="F269" s="3"/>
      <c r="G269" s="3"/>
      <c r="H269" s="3"/>
      <c r="I269" s="3"/>
      <c r="J269" s="3"/>
      <c r="K269" s="3"/>
      <c r="L269" s="3"/>
      <c r="M269" s="3"/>
      <c r="N269" s="3"/>
      <c r="O269" s="3"/>
      <c r="P269" s="3"/>
      <c r="Q269" s="3"/>
      <c r="R269" s="3"/>
      <c r="S269" s="3"/>
      <c r="T269" s="3"/>
      <c r="U269" s="3"/>
      <c r="V269" s="3"/>
      <c r="W269" s="8"/>
      <c r="X269" s="9"/>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row>
    <row r="270" spans="2:88">
      <c r="B270" s="3"/>
      <c r="C270" s="322"/>
      <c r="D270" s="322"/>
      <c r="E270" s="3"/>
      <c r="F270" s="3"/>
      <c r="G270" s="3"/>
      <c r="H270" s="3"/>
      <c r="I270" s="3"/>
      <c r="J270" s="3"/>
      <c r="K270" s="3"/>
      <c r="L270" s="3"/>
      <c r="M270" s="3"/>
      <c r="N270" s="3"/>
      <c r="O270" s="3"/>
      <c r="P270" s="3"/>
      <c r="Q270" s="3"/>
      <c r="R270" s="3"/>
      <c r="S270" s="3"/>
      <c r="T270" s="3"/>
      <c r="U270" s="3"/>
      <c r="V270" s="3"/>
      <c r="W270" s="8"/>
      <c r="X270" s="9"/>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row>
    <row r="271" spans="2:88">
      <c r="B271" s="3"/>
      <c r="C271" s="322"/>
      <c r="D271" s="322"/>
      <c r="E271" s="3"/>
      <c r="F271" s="3"/>
      <c r="G271" s="3"/>
      <c r="H271" s="3"/>
      <c r="I271" s="3"/>
      <c r="J271" s="3"/>
      <c r="K271" s="3"/>
      <c r="L271" s="3"/>
      <c r="M271" s="3"/>
      <c r="N271" s="3"/>
      <c r="O271" s="3"/>
      <c r="P271" s="3"/>
      <c r="Q271" s="3"/>
      <c r="R271" s="3"/>
      <c r="S271" s="3"/>
      <c r="T271" s="3"/>
      <c r="U271" s="3"/>
      <c r="V271" s="3"/>
      <c r="W271" s="8"/>
      <c r="X271" s="9"/>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row>
    <row r="272" spans="2:88">
      <c r="B272" s="3"/>
      <c r="C272" s="322"/>
      <c r="D272" s="322"/>
      <c r="E272" s="3"/>
      <c r="F272" s="3"/>
      <c r="G272" s="3"/>
      <c r="H272" s="3"/>
      <c r="I272" s="3"/>
      <c r="J272" s="3"/>
      <c r="K272" s="3"/>
      <c r="L272" s="3"/>
      <c r="M272" s="3"/>
      <c r="N272" s="3"/>
      <c r="O272" s="3"/>
      <c r="P272" s="3"/>
      <c r="Q272" s="3"/>
      <c r="R272" s="3"/>
      <c r="S272" s="3"/>
      <c r="T272" s="3"/>
      <c r="U272" s="3"/>
      <c r="V272" s="3"/>
      <c r="W272" s="8"/>
      <c r="X272" s="9"/>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row>
    <row r="273" spans="2:88">
      <c r="B273" s="3"/>
      <c r="C273" s="322"/>
      <c r="D273" s="322"/>
      <c r="E273" s="3"/>
      <c r="F273" s="3"/>
      <c r="G273" s="3"/>
      <c r="H273" s="3"/>
      <c r="I273" s="3"/>
      <c r="J273" s="3"/>
      <c r="K273" s="3"/>
      <c r="L273" s="3"/>
      <c r="M273" s="3"/>
      <c r="N273" s="3"/>
      <c r="O273" s="3"/>
      <c r="P273" s="3"/>
      <c r="Q273" s="3"/>
      <c r="R273" s="3"/>
      <c r="S273" s="3"/>
      <c r="T273" s="3"/>
      <c r="U273" s="3"/>
      <c r="V273" s="3"/>
      <c r="W273" s="8"/>
      <c r="X273" s="9"/>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2:88">
      <c r="B274" s="3"/>
      <c r="C274" s="322"/>
      <c r="D274" s="322"/>
      <c r="E274" s="3"/>
      <c r="F274" s="3"/>
      <c r="G274" s="3"/>
      <c r="H274" s="3"/>
      <c r="I274" s="3"/>
      <c r="J274" s="3"/>
      <c r="K274" s="3"/>
      <c r="L274" s="3"/>
      <c r="M274" s="3"/>
      <c r="N274" s="3"/>
      <c r="O274" s="3"/>
      <c r="P274" s="3"/>
      <c r="Q274" s="3"/>
      <c r="R274" s="3"/>
      <c r="S274" s="3"/>
      <c r="T274" s="3"/>
      <c r="U274" s="3"/>
      <c r="V274" s="3"/>
      <c r="W274" s="8"/>
      <c r="X274" s="9"/>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row>
    <row r="275" spans="2:88">
      <c r="B275" s="3"/>
      <c r="C275" s="322"/>
      <c r="D275" s="322"/>
      <c r="E275" s="3"/>
      <c r="F275" s="3"/>
      <c r="G275" s="3"/>
      <c r="H275" s="3"/>
      <c r="I275" s="3"/>
      <c r="J275" s="3"/>
      <c r="K275" s="3"/>
      <c r="L275" s="3"/>
      <c r="M275" s="3"/>
      <c r="N275" s="3"/>
      <c r="O275" s="3"/>
      <c r="P275" s="3"/>
      <c r="Q275" s="3"/>
      <c r="R275" s="3"/>
      <c r="S275" s="3"/>
      <c r="T275" s="3"/>
      <c r="U275" s="3"/>
      <c r="V275" s="3"/>
      <c r="W275" s="8"/>
      <c r="X275" s="9"/>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row>
    <row r="276" spans="2:88">
      <c r="B276" s="3"/>
      <c r="C276" s="322"/>
      <c r="D276" s="322"/>
      <c r="E276" s="3"/>
      <c r="F276" s="3"/>
      <c r="G276" s="3"/>
      <c r="H276" s="3"/>
      <c r="I276" s="3"/>
      <c r="J276" s="3"/>
      <c r="K276" s="3"/>
      <c r="L276" s="3"/>
      <c r="M276" s="3"/>
      <c r="N276" s="3"/>
      <c r="O276" s="3"/>
      <c r="P276" s="3"/>
      <c r="Q276" s="3"/>
      <c r="R276" s="3"/>
      <c r="S276" s="3"/>
      <c r="T276" s="3"/>
      <c r="U276" s="3"/>
      <c r="V276" s="3"/>
      <c r="W276" s="8"/>
      <c r="X276" s="9"/>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row>
    <row r="277" spans="2:88">
      <c r="B277" s="3"/>
      <c r="C277" s="322"/>
      <c r="D277" s="322"/>
      <c r="E277" s="3"/>
      <c r="F277" s="3"/>
      <c r="G277" s="3"/>
      <c r="H277" s="3"/>
      <c r="I277" s="3"/>
      <c r="J277" s="3"/>
      <c r="K277" s="3"/>
      <c r="L277" s="3"/>
      <c r="M277" s="3"/>
      <c r="N277" s="3"/>
      <c r="O277" s="3"/>
      <c r="P277" s="3"/>
      <c r="Q277" s="3"/>
      <c r="R277" s="3"/>
      <c r="S277" s="3"/>
      <c r="T277" s="3"/>
      <c r="U277" s="3"/>
      <c r="V277" s="3"/>
      <c r="W277" s="8"/>
      <c r="X277" s="9"/>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row>
    <row r="278" spans="2:88">
      <c r="B278" s="3"/>
      <c r="C278" s="322"/>
      <c r="D278" s="322"/>
      <c r="E278" s="3"/>
      <c r="F278" s="3"/>
      <c r="G278" s="3"/>
      <c r="H278" s="3"/>
      <c r="I278" s="3"/>
      <c r="J278" s="3"/>
      <c r="K278" s="3"/>
      <c r="L278" s="3"/>
      <c r="M278" s="3"/>
      <c r="N278" s="3"/>
      <c r="O278" s="3"/>
      <c r="P278" s="3"/>
      <c r="Q278" s="3"/>
      <c r="R278" s="3"/>
      <c r="S278" s="3"/>
      <c r="T278" s="3"/>
      <c r="U278" s="3"/>
      <c r="V278" s="3"/>
      <c r="W278" s="8"/>
      <c r="X278" s="9"/>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row>
    <row r="279" spans="2:88">
      <c r="B279" s="3"/>
      <c r="C279" s="322"/>
      <c r="D279" s="322"/>
      <c r="E279" s="3"/>
      <c r="F279" s="3"/>
      <c r="G279" s="3"/>
      <c r="H279" s="3"/>
      <c r="I279" s="3"/>
      <c r="J279" s="3"/>
      <c r="K279" s="3"/>
      <c r="L279" s="3"/>
      <c r="M279" s="3"/>
      <c r="N279" s="3"/>
      <c r="O279" s="3"/>
      <c r="P279" s="3"/>
      <c r="Q279" s="3"/>
      <c r="R279" s="3"/>
      <c r="S279" s="3"/>
      <c r="T279" s="3"/>
      <c r="U279" s="3"/>
      <c r="V279" s="3"/>
      <c r="W279" s="8"/>
      <c r="X279" s="9"/>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row>
    <row r="280" spans="2:88">
      <c r="B280" s="3"/>
      <c r="C280" s="322"/>
      <c r="D280" s="322"/>
      <c r="E280" s="3"/>
      <c r="F280" s="3"/>
      <c r="G280" s="3"/>
      <c r="H280" s="3"/>
      <c r="I280" s="3"/>
      <c r="J280" s="3"/>
      <c r="K280" s="3"/>
      <c r="L280" s="3"/>
      <c r="M280" s="3"/>
      <c r="N280" s="3"/>
      <c r="O280" s="3"/>
      <c r="P280" s="3"/>
      <c r="Q280" s="3"/>
      <c r="R280" s="3"/>
      <c r="S280" s="3"/>
      <c r="T280" s="3"/>
      <c r="U280" s="3"/>
      <c r="V280" s="3"/>
      <c r="W280" s="8"/>
      <c r="X280" s="9"/>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row>
    <row r="281" spans="2:88">
      <c r="B281" s="3"/>
      <c r="C281" s="322"/>
      <c r="D281" s="322"/>
      <c r="E281" s="3"/>
      <c r="F281" s="3"/>
      <c r="G281" s="3"/>
      <c r="H281" s="3"/>
      <c r="I281" s="3"/>
      <c r="J281" s="3"/>
      <c r="K281" s="3"/>
      <c r="L281" s="3"/>
      <c r="M281" s="3"/>
      <c r="N281" s="3"/>
      <c r="O281" s="3"/>
      <c r="P281" s="3"/>
      <c r="Q281" s="3"/>
      <c r="R281" s="3"/>
      <c r="S281" s="3"/>
      <c r="T281" s="3"/>
      <c r="U281" s="3"/>
      <c r="V281" s="3"/>
      <c r="W281" s="8"/>
      <c r="X281" s="9"/>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row>
    <row r="282" spans="2:88">
      <c r="B282" s="3"/>
      <c r="C282" s="322"/>
      <c r="D282" s="322"/>
      <c r="E282" s="3"/>
      <c r="F282" s="3"/>
      <c r="G282" s="3"/>
      <c r="H282" s="3"/>
      <c r="I282" s="3"/>
      <c r="J282" s="3"/>
      <c r="K282" s="3"/>
      <c r="L282" s="3"/>
      <c r="M282" s="3"/>
      <c r="N282" s="3"/>
      <c r="O282" s="3"/>
      <c r="P282" s="3"/>
      <c r="Q282" s="3"/>
      <c r="R282" s="3"/>
      <c r="S282" s="3"/>
      <c r="T282" s="3"/>
      <c r="U282" s="3"/>
      <c r="V282" s="3"/>
      <c r="W282" s="8"/>
      <c r="X282" s="9"/>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row>
    <row r="283" spans="2:88">
      <c r="B283" s="3"/>
      <c r="C283" s="322"/>
      <c r="D283" s="322"/>
      <c r="E283" s="3"/>
      <c r="F283" s="3"/>
      <c r="G283" s="3"/>
      <c r="H283" s="3"/>
      <c r="I283" s="3"/>
      <c r="J283" s="3"/>
      <c r="K283" s="3"/>
      <c r="L283" s="3"/>
      <c r="M283" s="3"/>
      <c r="N283" s="3"/>
      <c r="O283" s="3"/>
      <c r="P283" s="3"/>
      <c r="Q283" s="3"/>
      <c r="R283" s="3"/>
      <c r="S283" s="3"/>
      <c r="T283" s="3"/>
      <c r="U283" s="3"/>
      <c r="V283" s="3"/>
      <c r="W283" s="8"/>
      <c r="X283" s="9"/>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row>
    <row r="284" spans="2:88">
      <c r="B284" s="3"/>
      <c r="C284" s="322"/>
      <c r="D284" s="322"/>
      <c r="E284" s="3"/>
      <c r="F284" s="3"/>
      <c r="G284" s="3"/>
      <c r="H284" s="3"/>
      <c r="I284" s="3"/>
      <c r="J284" s="3"/>
      <c r="K284" s="3"/>
      <c r="L284" s="3"/>
      <c r="M284" s="3"/>
      <c r="N284" s="3"/>
      <c r="O284" s="3"/>
      <c r="P284" s="3"/>
      <c r="Q284" s="3"/>
      <c r="R284" s="3"/>
      <c r="S284" s="3"/>
      <c r="T284" s="3"/>
      <c r="U284" s="3"/>
      <c r="V284" s="3"/>
      <c r="W284" s="8"/>
      <c r="X284" s="9"/>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row>
    <row r="285" spans="2:88">
      <c r="B285" s="3"/>
      <c r="C285" s="322"/>
      <c r="D285" s="322"/>
      <c r="E285" s="3"/>
      <c r="F285" s="3"/>
      <c r="G285" s="3"/>
      <c r="H285" s="3"/>
      <c r="I285" s="3"/>
      <c r="J285" s="3"/>
      <c r="K285" s="3"/>
      <c r="L285" s="3"/>
      <c r="M285" s="3"/>
      <c r="N285" s="3"/>
      <c r="O285" s="3"/>
      <c r="P285" s="3"/>
      <c r="Q285" s="3"/>
      <c r="R285" s="3"/>
      <c r="S285" s="3"/>
      <c r="T285" s="3"/>
      <c r="U285" s="3"/>
      <c r="V285" s="3"/>
      <c r="W285" s="8"/>
      <c r="X285" s="9"/>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row>
    <row r="286" spans="2:88">
      <c r="B286" s="3"/>
      <c r="C286" s="322"/>
      <c r="D286" s="322"/>
      <c r="E286" s="3"/>
      <c r="F286" s="3"/>
      <c r="G286" s="3"/>
      <c r="H286" s="3"/>
      <c r="I286" s="3"/>
      <c r="J286" s="3"/>
      <c r="K286" s="3"/>
      <c r="L286" s="3"/>
      <c r="M286" s="3"/>
      <c r="N286" s="3"/>
      <c r="O286" s="3"/>
      <c r="P286" s="3"/>
      <c r="Q286" s="3"/>
      <c r="R286" s="3"/>
      <c r="S286" s="3"/>
      <c r="T286" s="3"/>
      <c r="U286" s="3"/>
      <c r="V286" s="3"/>
      <c r="W286" s="8"/>
      <c r="X286" s="9"/>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row>
    <row r="287" spans="2:88">
      <c r="B287" s="3"/>
      <c r="C287" s="322"/>
      <c r="D287" s="322"/>
      <c r="E287" s="3"/>
      <c r="F287" s="3"/>
      <c r="G287" s="3"/>
      <c r="H287" s="3"/>
      <c r="I287" s="3"/>
      <c r="J287" s="3"/>
      <c r="K287" s="3"/>
      <c r="L287" s="3"/>
      <c r="M287" s="3"/>
      <c r="N287" s="3"/>
      <c r="O287" s="3"/>
      <c r="P287" s="3"/>
      <c r="Q287" s="3"/>
      <c r="R287" s="3"/>
      <c r="S287" s="3"/>
      <c r="T287" s="3"/>
      <c r="U287" s="3"/>
      <c r="V287" s="3"/>
      <c r="W287" s="8"/>
      <c r="X287" s="9"/>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row>
    <row r="288" spans="2:88">
      <c r="B288" s="3"/>
      <c r="C288" s="322"/>
      <c r="D288" s="322"/>
      <c r="E288" s="3"/>
      <c r="F288" s="3"/>
      <c r="G288" s="3"/>
      <c r="H288" s="3"/>
      <c r="I288" s="3"/>
      <c r="J288" s="3"/>
      <c r="K288" s="3"/>
      <c r="L288" s="3"/>
      <c r="M288" s="3"/>
      <c r="N288" s="3"/>
      <c r="O288" s="3"/>
      <c r="P288" s="3"/>
      <c r="Q288" s="3"/>
      <c r="R288" s="3"/>
      <c r="S288" s="3"/>
      <c r="T288" s="3"/>
      <c r="U288" s="3"/>
      <c r="V288" s="3"/>
      <c r="W288" s="8"/>
      <c r="X288" s="9"/>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row>
    <row r="289" spans="2:88">
      <c r="B289" s="3"/>
      <c r="C289" s="322"/>
      <c r="D289" s="322"/>
      <c r="E289" s="3"/>
      <c r="F289" s="3"/>
      <c r="G289" s="3"/>
      <c r="H289" s="3"/>
      <c r="I289" s="3"/>
      <c r="J289" s="3"/>
      <c r="K289" s="3"/>
      <c r="L289" s="3"/>
      <c r="M289" s="3"/>
      <c r="N289" s="3"/>
      <c r="O289" s="3"/>
      <c r="P289" s="3"/>
      <c r="Q289" s="3"/>
      <c r="R289" s="3"/>
      <c r="S289" s="3"/>
      <c r="T289" s="3"/>
      <c r="U289" s="3"/>
      <c r="V289" s="3"/>
      <c r="W289" s="8"/>
      <c r="X289" s="9"/>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row>
    <row r="290" spans="2:88">
      <c r="B290" s="3"/>
      <c r="C290" s="322"/>
      <c r="D290" s="322"/>
      <c r="E290" s="3"/>
      <c r="F290" s="3"/>
      <c r="G290" s="3"/>
      <c r="H290" s="3"/>
      <c r="I290" s="3"/>
      <c r="J290" s="3"/>
      <c r="K290" s="3"/>
      <c r="L290" s="3"/>
      <c r="M290" s="3"/>
      <c r="N290" s="3"/>
      <c r="O290" s="3"/>
      <c r="P290" s="3"/>
      <c r="Q290" s="3"/>
      <c r="R290" s="3"/>
      <c r="S290" s="3"/>
      <c r="T290" s="3"/>
      <c r="U290" s="3"/>
      <c r="V290" s="3"/>
      <c r="W290" s="8"/>
      <c r="X290" s="9"/>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row>
    <row r="291" spans="2:88">
      <c r="B291" s="3"/>
      <c r="C291" s="322"/>
      <c r="D291" s="322"/>
      <c r="E291" s="3"/>
      <c r="F291" s="3"/>
      <c r="G291" s="3"/>
      <c r="H291" s="3"/>
      <c r="I291" s="3"/>
      <c r="J291" s="3"/>
      <c r="K291" s="3"/>
      <c r="L291" s="3"/>
      <c r="M291" s="3"/>
      <c r="N291" s="3"/>
      <c r="O291" s="3"/>
      <c r="P291" s="3"/>
      <c r="Q291" s="3"/>
      <c r="R291" s="3"/>
      <c r="S291" s="3"/>
      <c r="T291" s="3"/>
      <c r="U291" s="3"/>
      <c r="V291" s="3"/>
      <c r="W291" s="8"/>
      <c r="X291" s="9"/>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row>
    <row r="292" spans="2:88">
      <c r="B292" s="3"/>
      <c r="C292" s="322"/>
      <c r="D292" s="322"/>
      <c r="E292" s="3"/>
      <c r="F292" s="3"/>
      <c r="G292" s="3"/>
      <c r="H292" s="3"/>
      <c r="I292" s="3"/>
      <c r="J292" s="3"/>
      <c r="K292" s="3"/>
      <c r="L292" s="3"/>
      <c r="M292" s="3"/>
      <c r="N292" s="3"/>
      <c r="O292" s="3"/>
      <c r="P292" s="3"/>
      <c r="Q292" s="3"/>
      <c r="R292" s="3"/>
      <c r="S292" s="3"/>
      <c r="T292" s="3"/>
      <c r="U292" s="3"/>
      <c r="V292" s="3"/>
      <c r="W292" s="8"/>
      <c r="X292" s="9"/>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row>
    <row r="293" spans="2:88">
      <c r="B293" s="3"/>
      <c r="C293" s="322"/>
      <c r="D293" s="322"/>
      <c r="E293" s="3"/>
      <c r="F293" s="3"/>
      <c r="G293" s="3"/>
      <c r="H293" s="3"/>
      <c r="I293" s="3"/>
      <c r="J293" s="3"/>
      <c r="K293" s="3"/>
      <c r="L293" s="3"/>
      <c r="M293" s="3"/>
      <c r="N293" s="3"/>
      <c r="O293" s="3"/>
      <c r="P293" s="3"/>
      <c r="Q293" s="3"/>
      <c r="R293" s="3"/>
      <c r="S293" s="3"/>
      <c r="T293" s="3"/>
      <c r="U293" s="3"/>
      <c r="V293" s="3"/>
      <c r="W293" s="8"/>
      <c r="X293" s="9"/>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row>
    <row r="294" spans="2:88">
      <c r="B294" s="3"/>
      <c r="C294" s="322"/>
      <c r="D294" s="322"/>
      <c r="E294" s="3"/>
      <c r="F294" s="3"/>
      <c r="G294" s="3"/>
      <c r="H294" s="3"/>
      <c r="I294" s="3"/>
      <c r="J294" s="3"/>
      <c r="K294" s="3"/>
      <c r="L294" s="3"/>
      <c r="M294" s="3"/>
      <c r="N294" s="3"/>
      <c r="O294" s="3"/>
      <c r="P294" s="3"/>
      <c r="Q294" s="3"/>
      <c r="R294" s="3"/>
      <c r="S294" s="3"/>
      <c r="T294" s="3"/>
      <c r="U294" s="3"/>
      <c r="V294" s="3"/>
      <c r="W294" s="8"/>
      <c r="X294" s="9"/>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row>
    <row r="295" spans="2:88">
      <c r="B295" s="3"/>
      <c r="C295" s="322"/>
      <c r="D295" s="322"/>
      <c r="E295" s="3"/>
      <c r="F295" s="3"/>
      <c r="G295" s="3"/>
      <c r="H295" s="3"/>
      <c r="I295" s="3"/>
      <c r="J295" s="3"/>
      <c r="K295" s="3"/>
      <c r="L295" s="3"/>
      <c r="M295" s="3"/>
      <c r="N295" s="3"/>
      <c r="O295" s="3"/>
      <c r="P295" s="3"/>
      <c r="Q295" s="3"/>
      <c r="R295" s="3"/>
      <c r="S295" s="3"/>
      <c r="T295" s="3"/>
      <c r="U295" s="3"/>
      <c r="V295" s="3"/>
      <c r="W295" s="8"/>
      <c r="X295" s="9"/>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row>
    <row r="296" spans="2:88">
      <c r="B296" s="3"/>
      <c r="C296" s="322"/>
      <c r="D296" s="322"/>
      <c r="E296" s="3"/>
      <c r="F296" s="3"/>
      <c r="G296" s="3"/>
      <c r="H296" s="3"/>
      <c r="I296" s="3"/>
      <c r="J296" s="3"/>
      <c r="K296" s="3"/>
      <c r="L296" s="3"/>
      <c r="M296" s="3"/>
      <c r="N296" s="3"/>
      <c r="O296" s="3"/>
      <c r="P296" s="3"/>
      <c r="Q296" s="3"/>
      <c r="R296" s="3"/>
      <c r="S296" s="3"/>
      <c r="T296" s="3"/>
      <c r="U296" s="3"/>
      <c r="V296" s="3"/>
      <c r="W296" s="8"/>
      <c r="X296" s="9"/>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row>
    <row r="297" spans="2:88">
      <c r="B297" s="3"/>
      <c r="C297" s="322"/>
      <c r="D297" s="322"/>
      <c r="E297" s="3"/>
      <c r="F297" s="3"/>
      <c r="G297" s="3"/>
      <c r="H297" s="3"/>
      <c r="I297" s="3"/>
      <c r="J297" s="3"/>
      <c r="K297" s="3"/>
      <c r="L297" s="3"/>
      <c r="M297" s="3"/>
      <c r="N297" s="3"/>
      <c r="O297" s="3"/>
      <c r="P297" s="3"/>
      <c r="Q297" s="3"/>
      <c r="R297" s="3"/>
      <c r="S297" s="3"/>
      <c r="T297" s="3"/>
      <c r="U297" s="3"/>
      <c r="V297" s="3"/>
      <c r="W297" s="8"/>
      <c r="X297" s="9"/>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row>
    <row r="298" spans="2:88">
      <c r="B298" s="3"/>
      <c r="C298" s="322"/>
      <c r="D298" s="322"/>
      <c r="E298" s="3"/>
      <c r="F298" s="3"/>
      <c r="G298" s="3"/>
      <c r="H298" s="3"/>
      <c r="I298" s="3"/>
      <c r="J298" s="3"/>
      <c r="K298" s="3"/>
      <c r="L298" s="3"/>
      <c r="M298" s="3"/>
      <c r="N298" s="3"/>
      <c r="O298" s="3"/>
      <c r="P298" s="3"/>
      <c r="Q298" s="3"/>
      <c r="R298" s="3"/>
      <c r="S298" s="3"/>
      <c r="T298" s="3"/>
      <c r="U298" s="3"/>
      <c r="V298" s="3"/>
      <c r="W298" s="8"/>
      <c r="X298" s="9"/>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row>
    <row r="299" spans="2:88">
      <c r="B299" s="3"/>
      <c r="C299" s="322"/>
      <c r="D299" s="322"/>
      <c r="E299" s="3"/>
      <c r="F299" s="3"/>
      <c r="G299" s="3"/>
      <c r="H299" s="3"/>
      <c r="I299" s="3"/>
      <c r="J299" s="3"/>
      <c r="K299" s="3"/>
      <c r="L299" s="3"/>
      <c r="M299" s="3"/>
      <c r="N299" s="3"/>
      <c r="O299" s="3"/>
      <c r="P299" s="3"/>
      <c r="Q299" s="3"/>
      <c r="R299" s="3"/>
      <c r="S299" s="3"/>
      <c r="T299" s="3"/>
      <c r="U299" s="3"/>
      <c r="V299" s="3"/>
      <c r="W299" s="8"/>
      <c r="X299" s="9"/>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row>
    <row r="300" spans="2:88">
      <c r="B300" s="3"/>
      <c r="C300" s="322"/>
      <c r="D300" s="322"/>
      <c r="E300" s="3"/>
      <c r="F300" s="3"/>
      <c r="G300" s="3"/>
      <c r="H300" s="3"/>
      <c r="I300" s="3"/>
      <c r="J300" s="3"/>
      <c r="K300" s="3"/>
      <c r="L300" s="3"/>
      <c r="M300" s="3"/>
      <c r="N300" s="3"/>
      <c r="O300" s="3"/>
      <c r="P300" s="3"/>
      <c r="Q300" s="3"/>
      <c r="R300" s="3"/>
      <c r="S300" s="3"/>
      <c r="T300" s="3"/>
      <c r="U300" s="3"/>
      <c r="V300" s="3"/>
      <c r="W300" s="8"/>
      <c r="X300" s="9"/>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row>
    <row r="301" spans="2:88">
      <c r="B301" s="3"/>
      <c r="C301" s="322"/>
      <c r="D301" s="322"/>
      <c r="E301" s="3"/>
      <c r="F301" s="3"/>
      <c r="G301" s="3"/>
      <c r="H301" s="3"/>
      <c r="I301" s="3"/>
      <c r="J301" s="3"/>
      <c r="K301" s="3"/>
      <c r="L301" s="3"/>
      <c r="M301" s="3"/>
      <c r="N301" s="3"/>
      <c r="O301" s="3"/>
      <c r="P301" s="3"/>
      <c r="Q301" s="3"/>
      <c r="R301" s="3"/>
      <c r="S301" s="3"/>
      <c r="T301" s="3"/>
      <c r="U301" s="3"/>
      <c r="V301" s="3"/>
      <c r="W301" s="8"/>
      <c r="X301" s="9"/>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row>
    <row r="302" spans="2:88">
      <c r="B302" s="3"/>
      <c r="C302" s="322"/>
      <c r="D302" s="322"/>
      <c r="E302" s="3"/>
      <c r="F302" s="3"/>
      <c r="G302" s="3"/>
      <c r="H302" s="3"/>
      <c r="I302" s="3"/>
      <c r="J302" s="3"/>
      <c r="K302" s="3"/>
      <c r="L302" s="3"/>
      <c r="M302" s="3"/>
      <c r="N302" s="3"/>
      <c r="O302" s="3"/>
      <c r="P302" s="3"/>
      <c r="Q302" s="3"/>
      <c r="R302" s="3"/>
      <c r="S302" s="3"/>
      <c r="T302" s="3"/>
      <c r="U302" s="3"/>
      <c r="V302" s="3"/>
      <c r="W302" s="8"/>
      <c r="X302" s="9"/>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row>
    <row r="303" spans="2:88">
      <c r="B303" s="3"/>
      <c r="C303" s="322"/>
      <c r="D303" s="322"/>
      <c r="E303" s="3"/>
      <c r="F303" s="3"/>
      <c r="G303" s="3"/>
      <c r="H303" s="3"/>
      <c r="I303" s="3"/>
      <c r="J303" s="3"/>
      <c r="K303" s="3"/>
      <c r="L303" s="3"/>
      <c r="M303" s="3"/>
      <c r="N303" s="3"/>
      <c r="O303" s="3"/>
      <c r="P303" s="3"/>
      <c r="Q303" s="3"/>
      <c r="R303" s="3"/>
      <c r="S303" s="3"/>
      <c r="T303" s="3"/>
      <c r="U303" s="3"/>
      <c r="V303" s="3"/>
      <c r="W303" s="8"/>
      <c r="X303" s="9"/>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row>
    <row r="304" spans="2:88">
      <c r="B304" s="3"/>
      <c r="C304" s="322"/>
      <c r="D304" s="322"/>
      <c r="E304" s="3"/>
      <c r="F304" s="3"/>
      <c r="G304" s="3"/>
      <c r="H304" s="3"/>
      <c r="I304" s="3"/>
      <c r="J304" s="3"/>
      <c r="K304" s="3"/>
      <c r="L304" s="3"/>
      <c r="M304" s="3"/>
      <c r="N304" s="3"/>
      <c r="O304" s="3"/>
      <c r="P304" s="3"/>
      <c r="Q304" s="3"/>
      <c r="R304" s="3"/>
      <c r="S304" s="3"/>
      <c r="T304" s="3"/>
      <c r="U304" s="3"/>
      <c r="V304" s="3"/>
      <c r="W304" s="8"/>
      <c r="X304" s="9"/>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row>
    <row r="305" spans="2:88">
      <c r="B305" s="3"/>
      <c r="C305" s="322"/>
      <c r="D305" s="322"/>
      <c r="E305" s="3"/>
      <c r="F305" s="3"/>
      <c r="G305" s="3"/>
      <c r="H305" s="3"/>
      <c r="I305" s="3"/>
      <c r="J305" s="3"/>
      <c r="K305" s="3"/>
      <c r="L305" s="3"/>
      <c r="M305" s="3"/>
      <c r="N305" s="3"/>
      <c r="O305" s="3"/>
      <c r="P305" s="3"/>
      <c r="Q305" s="3"/>
      <c r="R305" s="3"/>
      <c r="S305" s="3"/>
      <c r="T305" s="3"/>
      <c r="U305" s="3"/>
      <c r="V305" s="3"/>
      <c r="W305" s="8"/>
      <c r="X305" s="9"/>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row>
    <row r="306" spans="2:88">
      <c r="B306" s="3"/>
      <c r="C306" s="322"/>
      <c r="D306" s="322"/>
      <c r="E306" s="3"/>
      <c r="F306" s="3"/>
      <c r="G306" s="3"/>
      <c r="H306" s="3"/>
      <c r="I306" s="3"/>
      <c r="J306" s="3"/>
      <c r="K306" s="3"/>
      <c r="L306" s="3"/>
      <c r="M306" s="3"/>
      <c r="N306" s="3"/>
      <c r="O306" s="3"/>
      <c r="P306" s="3"/>
      <c r="Q306" s="3"/>
      <c r="R306" s="3"/>
      <c r="S306" s="3"/>
      <c r="T306" s="3"/>
      <c r="U306" s="3"/>
      <c r="V306" s="3"/>
      <c r="W306" s="8"/>
      <c r="X306" s="9"/>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row>
    <row r="307" spans="2:88">
      <c r="B307" s="3"/>
      <c r="C307" s="322"/>
      <c r="D307" s="322"/>
      <c r="E307" s="3"/>
      <c r="F307" s="3"/>
      <c r="G307" s="3"/>
      <c r="H307" s="3"/>
      <c r="I307" s="3"/>
      <c r="J307" s="3"/>
      <c r="K307" s="3"/>
      <c r="L307" s="3"/>
      <c r="M307" s="3"/>
      <c r="N307" s="3"/>
      <c r="O307" s="3"/>
      <c r="P307" s="3"/>
      <c r="Q307" s="3"/>
      <c r="R307" s="3"/>
      <c r="S307" s="3"/>
      <c r="T307" s="3"/>
      <c r="U307" s="3"/>
      <c r="V307" s="3"/>
      <c r="W307" s="8"/>
      <c r="X307" s="9"/>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row>
    <row r="308" spans="2:88">
      <c r="B308" s="3"/>
      <c r="C308" s="322"/>
      <c r="D308" s="322"/>
      <c r="E308" s="3"/>
      <c r="F308" s="3"/>
      <c r="G308" s="3"/>
      <c r="H308" s="3"/>
      <c r="I308" s="3"/>
      <c r="J308" s="3"/>
      <c r="K308" s="3"/>
      <c r="L308" s="3"/>
      <c r="M308" s="3"/>
      <c r="N308" s="3"/>
      <c r="O308" s="3"/>
      <c r="P308" s="3"/>
      <c r="Q308" s="3"/>
      <c r="R308" s="3"/>
      <c r="S308" s="3"/>
      <c r="T308" s="3"/>
      <c r="U308" s="3"/>
      <c r="V308" s="3"/>
      <c r="W308" s="8"/>
      <c r="X308" s="9"/>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row>
    <row r="309" spans="2:88">
      <c r="B309" s="3"/>
      <c r="C309" s="322"/>
      <c r="D309" s="322"/>
      <c r="E309" s="3"/>
      <c r="F309" s="3"/>
      <c r="G309" s="3"/>
      <c r="H309" s="3"/>
      <c r="I309" s="3"/>
      <c r="J309" s="3"/>
      <c r="K309" s="3"/>
      <c r="L309" s="3"/>
      <c r="M309" s="3"/>
      <c r="N309" s="3"/>
      <c r="O309" s="3"/>
      <c r="P309" s="3"/>
      <c r="Q309" s="3"/>
      <c r="R309" s="3"/>
      <c r="S309" s="3"/>
      <c r="T309" s="3"/>
      <c r="U309" s="3"/>
      <c r="V309" s="3"/>
      <c r="W309" s="8"/>
      <c r="X309" s="9"/>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row>
    <row r="310" spans="2:88">
      <c r="B310" s="3"/>
      <c r="C310" s="322"/>
      <c r="D310" s="322"/>
      <c r="E310" s="3"/>
      <c r="F310" s="3"/>
      <c r="G310" s="3"/>
      <c r="H310" s="3"/>
      <c r="I310" s="3"/>
      <c r="J310" s="3"/>
      <c r="K310" s="3"/>
      <c r="L310" s="3"/>
      <c r="M310" s="3"/>
      <c r="N310" s="3"/>
      <c r="O310" s="3"/>
      <c r="P310" s="3"/>
      <c r="Q310" s="3"/>
      <c r="R310" s="3"/>
      <c r="S310" s="3"/>
      <c r="T310" s="3"/>
      <c r="U310" s="3"/>
      <c r="V310" s="3"/>
      <c r="W310" s="8"/>
      <c r="X310" s="9"/>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row>
    <row r="311" spans="2:88">
      <c r="B311" s="3"/>
      <c r="C311" s="322"/>
      <c r="D311" s="322"/>
      <c r="E311" s="3"/>
      <c r="F311" s="3"/>
      <c r="G311" s="3"/>
      <c r="H311" s="3"/>
      <c r="I311" s="3"/>
      <c r="J311" s="3"/>
      <c r="K311" s="3"/>
      <c r="L311" s="3"/>
      <c r="M311" s="3"/>
      <c r="N311" s="3"/>
      <c r="O311" s="3"/>
      <c r="P311" s="3"/>
      <c r="Q311" s="3"/>
      <c r="R311" s="3"/>
      <c r="S311" s="3"/>
      <c r="T311" s="3"/>
      <c r="U311" s="3"/>
      <c r="V311" s="3"/>
      <c r="W311" s="8"/>
      <c r="X311" s="9"/>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row>
    <row r="312" spans="2:88">
      <c r="B312" s="3"/>
      <c r="C312" s="322"/>
      <c r="D312" s="322"/>
      <c r="E312" s="3"/>
      <c r="F312" s="3"/>
      <c r="G312" s="3"/>
      <c r="H312" s="3"/>
      <c r="I312" s="3"/>
      <c r="J312" s="3"/>
      <c r="K312" s="3"/>
      <c r="L312" s="3"/>
      <c r="M312" s="3"/>
      <c r="N312" s="3"/>
      <c r="O312" s="3"/>
      <c r="P312" s="3"/>
      <c r="Q312" s="3"/>
      <c r="R312" s="3"/>
      <c r="S312" s="3"/>
      <c r="T312" s="3"/>
      <c r="U312" s="3"/>
      <c r="V312" s="3"/>
      <c r="W312" s="8"/>
      <c r="X312" s="9"/>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row>
    <row r="313" spans="2:88">
      <c r="B313" s="3"/>
      <c r="C313" s="322"/>
      <c r="D313" s="322"/>
      <c r="E313" s="3"/>
      <c r="F313" s="3"/>
      <c r="G313" s="3"/>
      <c r="H313" s="3"/>
      <c r="I313" s="3"/>
      <c r="J313" s="3"/>
      <c r="K313" s="3"/>
      <c r="L313" s="3"/>
      <c r="M313" s="3"/>
      <c r="N313" s="3"/>
      <c r="O313" s="3"/>
      <c r="P313" s="3"/>
      <c r="Q313" s="3"/>
      <c r="R313" s="3"/>
      <c r="S313" s="3"/>
      <c r="T313" s="3"/>
      <c r="U313" s="3"/>
      <c r="V313" s="3"/>
      <c r="W313" s="8"/>
      <c r="X313" s="9"/>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row>
    <row r="314" spans="2:88">
      <c r="B314" s="3"/>
      <c r="C314" s="322"/>
      <c r="D314" s="322"/>
      <c r="E314" s="3"/>
      <c r="F314" s="3"/>
      <c r="G314" s="3"/>
      <c r="H314" s="3"/>
      <c r="I314" s="3"/>
      <c r="J314" s="3"/>
      <c r="K314" s="3"/>
      <c r="L314" s="3"/>
      <c r="M314" s="3"/>
      <c r="N314" s="3"/>
      <c r="O314" s="3"/>
      <c r="P314" s="3"/>
      <c r="Q314" s="3"/>
      <c r="R314" s="3"/>
      <c r="S314" s="3"/>
      <c r="T314" s="3"/>
      <c r="U314" s="3"/>
      <c r="V314" s="3"/>
      <c r="W314" s="8"/>
      <c r="X314" s="9"/>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row>
    <row r="315" spans="2:88">
      <c r="B315" s="3"/>
      <c r="C315" s="322"/>
      <c r="D315" s="322"/>
      <c r="E315" s="3"/>
      <c r="F315" s="3"/>
      <c r="G315" s="3"/>
      <c r="H315" s="3"/>
      <c r="I315" s="3"/>
      <c r="J315" s="3"/>
      <c r="K315" s="3"/>
      <c r="L315" s="3"/>
      <c r="M315" s="3"/>
      <c r="N315" s="3"/>
      <c r="O315" s="3"/>
      <c r="P315" s="3"/>
      <c r="Q315" s="3"/>
      <c r="R315" s="3"/>
      <c r="S315" s="3"/>
      <c r="T315" s="3"/>
      <c r="U315" s="3"/>
      <c r="V315" s="3"/>
      <c r="W315" s="8"/>
      <c r="X315" s="9"/>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row>
    <row r="316" spans="2:88">
      <c r="B316" s="3"/>
      <c r="C316" s="322"/>
      <c r="D316" s="322"/>
      <c r="E316" s="3"/>
      <c r="F316" s="3"/>
      <c r="G316" s="3"/>
      <c r="H316" s="3"/>
      <c r="I316" s="3"/>
      <c r="J316" s="3"/>
      <c r="K316" s="3"/>
      <c r="L316" s="3"/>
      <c r="M316" s="3"/>
      <c r="N316" s="3"/>
      <c r="O316" s="3"/>
      <c r="P316" s="3"/>
      <c r="Q316" s="3"/>
      <c r="R316" s="3"/>
      <c r="S316" s="3"/>
      <c r="T316" s="3"/>
      <c r="U316" s="3"/>
      <c r="V316" s="3"/>
      <c r="W316" s="8"/>
      <c r="X316" s="9"/>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row>
    <row r="317" spans="2:88">
      <c r="B317" s="3"/>
      <c r="C317" s="322"/>
      <c r="D317" s="322"/>
      <c r="E317" s="3"/>
      <c r="F317" s="3"/>
      <c r="G317" s="3"/>
      <c r="H317" s="3"/>
      <c r="I317" s="3"/>
      <c r="J317" s="3"/>
      <c r="K317" s="3"/>
      <c r="L317" s="3"/>
      <c r="M317" s="3"/>
      <c r="N317" s="3"/>
      <c r="O317" s="3"/>
      <c r="P317" s="3"/>
      <c r="Q317" s="3"/>
      <c r="R317" s="3"/>
      <c r="S317" s="3"/>
      <c r="T317" s="3"/>
      <c r="U317" s="3"/>
      <c r="V317" s="3"/>
      <c r="W317" s="8"/>
      <c r="X317" s="9"/>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row>
    <row r="318" spans="2:88">
      <c r="B318" s="3"/>
      <c r="C318" s="322"/>
      <c r="D318" s="322"/>
      <c r="E318" s="3"/>
      <c r="F318" s="3"/>
      <c r="G318" s="3"/>
      <c r="H318" s="3"/>
      <c r="I318" s="3"/>
      <c r="J318" s="3"/>
      <c r="K318" s="3"/>
      <c r="L318" s="3"/>
      <c r="M318" s="3"/>
      <c r="N318" s="3"/>
      <c r="O318" s="3"/>
      <c r="P318" s="3"/>
      <c r="Q318" s="3"/>
      <c r="R318" s="3"/>
      <c r="S318" s="3"/>
      <c r="T318" s="3"/>
      <c r="U318" s="3"/>
      <c r="V318" s="3"/>
      <c r="W318" s="8"/>
      <c r="X318" s="9"/>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row>
    <row r="319" spans="2:88">
      <c r="B319" s="3"/>
      <c r="C319" s="322"/>
      <c r="D319" s="322"/>
      <c r="E319" s="3"/>
      <c r="F319" s="3"/>
      <c r="G319" s="3"/>
      <c r="H319" s="3"/>
      <c r="I319" s="3"/>
      <c r="J319" s="3"/>
      <c r="K319" s="3"/>
      <c r="L319" s="3"/>
      <c r="M319" s="3"/>
      <c r="N319" s="3"/>
      <c r="O319" s="3"/>
      <c r="P319" s="3"/>
      <c r="Q319" s="3"/>
      <c r="R319" s="3"/>
      <c r="S319" s="3"/>
      <c r="T319" s="3"/>
      <c r="U319" s="3"/>
      <c r="V319" s="3"/>
      <c r="W319" s="8"/>
      <c r="X319" s="9"/>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row>
    <row r="320" spans="2:88">
      <c r="B320" s="3"/>
      <c r="C320" s="322"/>
      <c r="D320" s="322"/>
      <c r="E320" s="3"/>
      <c r="F320" s="3"/>
      <c r="G320" s="3"/>
      <c r="H320" s="3"/>
      <c r="I320" s="3"/>
      <c r="J320" s="3"/>
      <c r="K320" s="3"/>
      <c r="L320" s="3"/>
      <c r="M320" s="3"/>
      <c r="N320" s="3"/>
      <c r="O320" s="3"/>
      <c r="P320" s="3"/>
      <c r="Q320" s="3"/>
      <c r="R320" s="3"/>
      <c r="S320" s="3"/>
      <c r="T320" s="3"/>
      <c r="U320" s="3"/>
      <c r="V320" s="3"/>
      <c r="W320" s="8"/>
      <c r="X320" s="9"/>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row>
    <row r="321" spans="2:88">
      <c r="B321" s="3"/>
      <c r="C321" s="322"/>
      <c r="D321" s="322"/>
      <c r="E321" s="3"/>
      <c r="F321" s="3"/>
      <c r="G321" s="3"/>
      <c r="H321" s="3"/>
      <c r="I321" s="3"/>
      <c r="J321" s="3"/>
      <c r="K321" s="3"/>
      <c r="L321" s="3"/>
      <c r="M321" s="3"/>
      <c r="N321" s="3"/>
      <c r="O321" s="3"/>
      <c r="P321" s="3"/>
      <c r="Q321" s="3"/>
      <c r="R321" s="3"/>
      <c r="S321" s="3"/>
      <c r="T321" s="3"/>
      <c r="U321" s="3"/>
      <c r="V321" s="3"/>
      <c r="W321" s="8"/>
      <c r="X321" s="9"/>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row>
    <row r="322" spans="2:88">
      <c r="B322" s="3"/>
      <c r="C322" s="322"/>
      <c r="D322" s="322"/>
      <c r="E322" s="3"/>
      <c r="F322" s="3"/>
      <c r="G322" s="3"/>
      <c r="H322" s="3"/>
      <c r="I322" s="3"/>
      <c r="J322" s="3"/>
      <c r="K322" s="3"/>
      <c r="L322" s="3"/>
      <c r="M322" s="3"/>
      <c r="N322" s="3"/>
      <c r="O322" s="3"/>
      <c r="P322" s="3"/>
      <c r="Q322" s="3"/>
      <c r="R322" s="3"/>
      <c r="S322" s="3"/>
      <c r="T322" s="3"/>
      <c r="U322" s="3"/>
      <c r="V322" s="3"/>
      <c r="W322" s="8"/>
      <c r="X322" s="9"/>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row>
    <row r="323" spans="2:88">
      <c r="B323" s="3"/>
      <c r="C323" s="322"/>
      <c r="D323" s="322"/>
      <c r="E323" s="3"/>
      <c r="F323" s="3"/>
      <c r="G323" s="3"/>
      <c r="H323" s="3"/>
      <c r="I323" s="3"/>
      <c r="J323" s="3"/>
      <c r="K323" s="3"/>
      <c r="L323" s="3"/>
      <c r="M323" s="3"/>
      <c r="N323" s="3"/>
      <c r="O323" s="3"/>
      <c r="P323" s="3"/>
      <c r="Q323" s="3"/>
      <c r="R323" s="3"/>
      <c r="S323" s="3"/>
      <c r="T323" s="3"/>
      <c r="U323" s="3"/>
      <c r="V323" s="3"/>
      <c r="W323" s="8"/>
      <c r="X323" s="9"/>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row>
    <row r="324" spans="2:88">
      <c r="B324" s="3"/>
      <c r="C324" s="322"/>
      <c r="D324" s="322"/>
      <c r="E324" s="3"/>
      <c r="F324" s="3"/>
      <c r="G324" s="3"/>
      <c r="H324" s="3"/>
      <c r="I324" s="3"/>
      <c r="J324" s="3"/>
      <c r="K324" s="3"/>
      <c r="L324" s="3"/>
      <c r="M324" s="3"/>
      <c r="N324" s="3"/>
      <c r="O324" s="3"/>
      <c r="P324" s="3"/>
      <c r="Q324" s="3"/>
      <c r="R324" s="3"/>
      <c r="S324" s="3"/>
      <c r="T324" s="3"/>
      <c r="U324" s="3"/>
      <c r="V324" s="3"/>
      <c r="W324" s="8"/>
      <c r="X324" s="9"/>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row>
    <row r="325" spans="2:88">
      <c r="B325" s="3"/>
      <c r="C325" s="322"/>
      <c r="D325" s="322"/>
      <c r="E325" s="3"/>
      <c r="F325" s="3"/>
      <c r="G325" s="3"/>
      <c r="H325" s="3"/>
      <c r="I325" s="3"/>
      <c r="J325" s="3"/>
      <c r="K325" s="3"/>
      <c r="L325" s="3"/>
      <c r="M325" s="3"/>
      <c r="N325" s="3"/>
      <c r="O325" s="3"/>
      <c r="P325" s="3"/>
      <c r="Q325" s="3"/>
      <c r="R325" s="3"/>
      <c r="S325" s="3"/>
      <c r="T325" s="3"/>
      <c r="U325" s="3"/>
      <c r="V325" s="3"/>
      <c r="W325" s="8"/>
      <c r="X325" s="9"/>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row>
    <row r="326" spans="2:88">
      <c r="B326" s="3"/>
      <c r="C326" s="322"/>
      <c r="D326" s="322"/>
      <c r="E326" s="3"/>
      <c r="F326" s="3"/>
      <c r="G326" s="3"/>
      <c r="H326" s="3"/>
      <c r="I326" s="3"/>
      <c r="J326" s="3"/>
      <c r="K326" s="3"/>
      <c r="L326" s="3"/>
      <c r="M326" s="3"/>
      <c r="N326" s="3"/>
      <c r="O326" s="3"/>
      <c r="P326" s="3"/>
      <c r="Q326" s="3"/>
      <c r="R326" s="3"/>
      <c r="S326" s="3"/>
      <c r="T326" s="3"/>
      <c r="U326" s="3"/>
      <c r="V326" s="3"/>
      <c r="W326" s="8"/>
      <c r="X326" s="9"/>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row>
    <row r="327" spans="2:88">
      <c r="B327" s="3"/>
      <c r="C327" s="322"/>
      <c r="D327" s="322"/>
      <c r="E327" s="3"/>
      <c r="F327" s="3"/>
      <c r="G327" s="3"/>
      <c r="H327" s="3"/>
      <c r="I327" s="3"/>
      <c r="J327" s="3"/>
      <c r="K327" s="3"/>
      <c r="L327" s="3"/>
      <c r="M327" s="3"/>
      <c r="N327" s="3"/>
      <c r="O327" s="3"/>
      <c r="P327" s="3"/>
      <c r="Q327" s="3"/>
      <c r="R327" s="3"/>
      <c r="S327" s="3"/>
      <c r="T327" s="3"/>
      <c r="U327" s="3"/>
      <c r="V327" s="3"/>
      <c r="W327" s="8"/>
      <c r="X327" s="9"/>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row>
    <row r="328" spans="2:88">
      <c r="B328" s="3"/>
      <c r="C328" s="322"/>
      <c r="D328" s="322"/>
      <c r="E328" s="3"/>
      <c r="F328" s="3"/>
      <c r="G328" s="3"/>
      <c r="H328" s="3"/>
      <c r="I328" s="3"/>
      <c r="J328" s="3"/>
      <c r="K328" s="3"/>
      <c r="L328" s="3"/>
      <c r="M328" s="3"/>
      <c r="N328" s="3"/>
      <c r="O328" s="3"/>
      <c r="P328" s="3"/>
      <c r="Q328" s="3"/>
      <c r="R328" s="3"/>
      <c r="S328" s="3"/>
      <c r="T328" s="3"/>
      <c r="U328" s="3"/>
      <c r="V328" s="3"/>
      <c r="W328" s="8"/>
      <c r="X328" s="9"/>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row>
    <row r="329" spans="2:88">
      <c r="B329" s="3"/>
      <c r="C329" s="322"/>
      <c r="D329" s="322"/>
      <c r="E329" s="3"/>
      <c r="F329" s="3"/>
      <c r="G329" s="3"/>
      <c r="H329" s="3"/>
      <c r="I329" s="3"/>
      <c r="J329" s="3"/>
      <c r="K329" s="3"/>
      <c r="L329" s="3"/>
      <c r="M329" s="3"/>
      <c r="N329" s="3"/>
      <c r="O329" s="3"/>
      <c r="P329" s="3"/>
      <c r="Q329" s="3"/>
      <c r="R329" s="3"/>
      <c r="S329" s="3"/>
      <c r="T329" s="3"/>
      <c r="U329" s="3"/>
      <c r="V329" s="3"/>
      <c r="W329" s="8"/>
      <c r="X329" s="9"/>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row>
    <row r="330" spans="2:88">
      <c r="B330" s="3"/>
      <c r="C330" s="322"/>
      <c r="D330" s="322"/>
      <c r="E330" s="3"/>
      <c r="F330" s="3"/>
      <c r="G330" s="3"/>
      <c r="H330" s="3"/>
      <c r="I330" s="3"/>
      <c r="J330" s="3"/>
      <c r="K330" s="3"/>
      <c r="L330" s="3"/>
      <c r="M330" s="3"/>
      <c r="N330" s="3"/>
      <c r="O330" s="3"/>
      <c r="P330" s="3"/>
      <c r="Q330" s="3"/>
      <c r="R330" s="3"/>
      <c r="S330" s="3"/>
      <c r="T330" s="3"/>
      <c r="U330" s="3"/>
      <c r="V330" s="3"/>
      <c r="W330" s="8"/>
      <c r="X330" s="9"/>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row>
    <row r="331" spans="2:88">
      <c r="B331" s="3"/>
      <c r="C331" s="322"/>
      <c r="D331" s="322"/>
      <c r="E331" s="3"/>
      <c r="F331" s="3"/>
      <c r="G331" s="3"/>
      <c r="H331" s="3"/>
      <c r="I331" s="3"/>
      <c r="J331" s="3"/>
      <c r="K331" s="3"/>
      <c r="L331" s="3"/>
      <c r="M331" s="3"/>
      <c r="N331" s="3"/>
      <c r="O331" s="3"/>
      <c r="P331" s="3"/>
      <c r="Q331" s="3"/>
      <c r="R331" s="3"/>
      <c r="S331" s="3"/>
      <c r="T331" s="3"/>
      <c r="U331" s="3"/>
      <c r="V331" s="3"/>
      <c r="W331" s="8"/>
      <c r="X331" s="9"/>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row>
    <row r="332" spans="2:88">
      <c r="B332" s="3"/>
      <c r="C332" s="322"/>
      <c r="D332" s="322"/>
      <c r="E332" s="3"/>
      <c r="F332" s="3"/>
      <c r="G332" s="3"/>
      <c r="H332" s="3"/>
      <c r="I332" s="3"/>
      <c r="J332" s="3"/>
      <c r="K332" s="3"/>
      <c r="L332" s="3"/>
      <c r="M332" s="3"/>
      <c r="N332" s="3"/>
      <c r="O332" s="3"/>
      <c r="P332" s="3"/>
      <c r="Q332" s="3"/>
      <c r="R332" s="3"/>
      <c r="S332" s="3"/>
      <c r="T332" s="3"/>
      <c r="U332" s="3"/>
      <c r="V332" s="3"/>
      <c r="W332" s="8"/>
      <c r="X332" s="9"/>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row>
    <row r="333" spans="2:88">
      <c r="B333" s="3"/>
      <c r="C333" s="322"/>
      <c r="D333" s="322"/>
      <c r="E333" s="3"/>
      <c r="F333" s="3"/>
      <c r="G333" s="3"/>
      <c r="H333" s="3"/>
      <c r="I333" s="3"/>
      <c r="J333" s="3"/>
      <c r="K333" s="3"/>
      <c r="L333" s="3"/>
      <c r="M333" s="3"/>
      <c r="N333" s="3"/>
      <c r="O333" s="3"/>
      <c r="P333" s="3"/>
      <c r="Q333" s="3"/>
      <c r="R333" s="3"/>
      <c r="S333" s="3"/>
      <c r="T333" s="3"/>
      <c r="U333" s="3"/>
      <c r="V333" s="3"/>
      <c r="W333" s="8"/>
      <c r="X333" s="9"/>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row>
    <row r="334" spans="2:88">
      <c r="B334" s="3"/>
      <c r="C334" s="322"/>
      <c r="D334" s="322"/>
      <c r="E334" s="3"/>
      <c r="F334" s="3"/>
      <c r="G334" s="3"/>
      <c r="H334" s="3"/>
      <c r="I334" s="3"/>
      <c r="J334" s="3"/>
      <c r="K334" s="3"/>
      <c r="L334" s="3"/>
      <c r="M334" s="3"/>
      <c r="N334" s="3"/>
      <c r="O334" s="3"/>
      <c r="P334" s="3"/>
      <c r="Q334" s="3"/>
      <c r="R334" s="3"/>
      <c r="S334" s="3"/>
      <c r="T334" s="3"/>
      <c r="U334" s="3"/>
      <c r="V334" s="3"/>
      <c r="W334" s="8"/>
      <c r="X334" s="9"/>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row>
    <row r="335" spans="2:88">
      <c r="B335" s="3"/>
      <c r="C335" s="322"/>
      <c r="D335" s="322"/>
      <c r="E335" s="3"/>
      <c r="F335" s="3"/>
      <c r="G335" s="3"/>
      <c r="H335" s="3"/>
      <c r="I335" s="3"/>
      <c r="J335" s="3"/>
      <c r="K335" s="3"/>
      <c r="L335" s="3"/>
      <c r="M335" s="3"/>
      <c r="N335" s="3"/>
      <c r="O335" s="3"/>
      <c r="P335" s="3"/>
      <c r="Q335" s="3"/>
      <c r="R335" s="3"/>
      <c r="S335" s="3"/>
      <c r="T335" s="3"/>
      <c r="U335" s="3"/>
      <c r="V335" s="3"/>
      <c r="W335" s="8"/>
      <c r="X335" s="9"/>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row>
    <row r="336" spans="2:88">
      <c r="B336" s="3"/>
      <c r="C336" s="322"/>
      <c r="D336" s="322"/>
      <c r="E336" s="3"/>
      <c r="F336" s="3"/>
      <c r="G336" s="3"/>
      <c r="H336" s="3"/>
      <c r="I336" s="3"/>
      <c r="J336" s="3"/>
      <c r="K336" s="3"/>
      <c r="L336" s="3"/>
      <c r="M336" s="3"/>
      <c r="N336" s="3"/>
      <c r="O336" s="3"/>
      <c r="P336" s="3"/>
      <c r="Q336" s="3"/>
      <c r="R336" s="3"/>
      <c r="S336" s="3"/>
      <c r="T336" s="3"/>
      <c r="U336" s="3"/>
      <c r="V336" s="3"/>
      <c r="W336" s="8"/>
      <c r="X336" s="9"/>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row>
    <row r="337" spans="2:88">
      <c r="B337" s="3"/>
      <c r="C337" s="322"/>
      <c r="D337" s="322"/>
      <c r="E337" s="3"/>
      <c r="F337" s="3"/>
      <c r="G337" s="3"/>
      <c r="H337" s="3"/>
      <c r="I337" s="3"/>
      <c r="J337" s="3"/>
      <c r="K337" s="3"/>
      <c r="L337" s="3"/>
      <c r="M337" s="3"/>
      <c r="N337" s="3"/>
      <c r="O337" s="3"/>
      <c r="P337" s="3"/>
      <c r="Q337" s="3"/>
      <c r="R337" s="3"/>
      <c r="S337" s="3"/>
      <c r="T337" s="3"/>
      <c r="U337" s="3"/>
      <c r="V337" s="3"/>
      <c r="W337" s="8"/>
      <c r="X337" s="9"/>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row>
    <row r="338" spans="2:88">
      <c r="B338" s="3"/>
      <c r="C338" s="322"/>
      <c r="D338" s="322"/>
      <c r="E338" s="3"/>
      <c r="F338" s="3"/>
      <c r="G338" s="3"/>
      <c r="H338" s="3"/>
      <c r="I338" s="3"/>
      <c r="J338" s="3"/>
      <c r="K338" s="3"/>
      <c r="L338" s="3"/>
      <c r="M338" s="3"/>
      <c r="N338" s="3"/>
      <c r="O338" s="3"/>
      <c r="P338" s="3"/>
      <c r="Q338" s="3"/>
      <c r="R338" s="3"/>
      <c r="S338" s="3"/>
      <c r="T338" s="3"/>
      <c r="U338" s="3"/>
      <c r="V338" s="3"/>
      <c r="W338" s="8"/>
      <c r="X338" s="9"/>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row>
    <row r="339" spans="2:88">
      <c r="B339" s="3"/>
      <c r="C339" s="322"/>
      <c r="D339" s="322"/>
      <c r="E339" s="3"/>
      <c r="F339" s="3"/>
      <c r="G339" s="3"/>
      <c r="H339" s="3"/>
      <c r="I339" s="3"/>
      <c r="J339" s="3"/>
      <c r="K339" s="3"/>
      <c r="L339" s="3"/>
      <c r="M339" s="3"/>
      <c r="N339" s="3"/>
      <c r="O339" s="3"/>
      <c r="P339" s="3"/>
      <c r="Q339" s="3"/>
      <c r="R339" s="3"/>
      <c r="S339" s="3"/>
      <c r="T339" s="3"/>
      <c r="U339" s="3"/>
      <c r="V339" s="3"/>
      <c r="W339" s="8"/>
      <c r="X339" s="9"/>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row>
    <row r="340" spans="2:88">
      <c r="B340" s="3"/>
      <c r="C340" s="322"/>
      <c r="D340" s="322"/>
      <c r="E340" s="3"/>
      <c r="F340" s="3"/>
      <c r="G340" s="3"/>
      <c r="H340" s="3"/>
      <c r="I340" s="3"/>
      <c r="J340" s="3"/>
      <c r="K340" s="3"/>
      <c r="L340" s="3"/>
      <c r="M340" s="3"/>
      <c r="N340" s="3"/>
      <c r="O340" s="3"/>
      <c r="P340" s="3"/>
      <c r="Q340" s="3"/>
      <c r="R340" s="3"/>
      <c r="S340" s="3"/>
      <c r="T340" s="3"/>
      <c r="U340" s="3"/>
      <c r="V340" s="3"/>
      <c r="W340" s="8"/>
      <c r="X340" s="9"/>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row>
    <row r="341" spans="2:88">
      <c r="B341" s="3"/>
      <c r="C341" s="322"/>
      <c r="D341" s="322"/>
      <c r="E341" s="3"/>
      <c r="F341" s="3"/>
      <c r="G341" s="3"/>
      <c r="H341" s="3"/>
      <c r="I341" s="3"/>
      <c r="J341" s="3"/>
      <c r="K341" s="3"/>
      <c r="L341" s="3"/>
      <c r="M341" s="3"/>
      <c r="N341" s="3"/>
      <c r="O341" s="3"/>
      <c r="P341" s="3"/>
      <c r="Q341" s="3"/>
      <c r="R341" s="3"/>
      <c r="S341" s="3"/>
      <c r="T341" s="3"/>
      <c r="U341" s="3"/>
      <c r="V341" s="3"/>
      <c r="W341" s="8"/>
      <c r="X341" s="9"/>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row>
    <row r="342" spans="2:88">
      <c r="B342" s="3"/>
      <c r="C342" s="322"/>
      <c r="D342" s="322"/>
      <c r="E342" s="3"/>
      <c r="F342" s="3"/>
      <c r="G342" s="3"/>
      <c r="H342" s="3"/>
      <c r="I342" s="3"/>
      <c r="J342" s="3"/>
      <c r="K342" s="3"/>
      <c r="L342" s="3"/>
      <c r="M342" s="3"/>
      <c r="N342" s="3"/>
      <c r="O342" s="3"/>
      <c r="P342" s="3"/>
      <c r="Q342" s="3"/>
      <c r="R342" s="3"/>
      <c r="S342" s="3"/>
      <c r="T342" s="3"/>
      <c r="U342" s="3"/>
      <c r="V342" s="3"/>
      <c r="W342" s="8"/>
      <c r="X342" s="9"/>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row>
    <row r="343" spans="2:88">
      <c r="B343" s="3"/>
      <c r="C343" s="322"/>
      <c r="D343" s="322"/>
      <c r="E343" s="3"/>
      <c r="F343" s="3"/>
      <c r="G343" s="3"/>
      <c r="H343" s="3"/>
      <c r="I343" s="3"/>
      <c r="J343" s="3"/>
      <c r="K343" s="3"/>
      <c r="L343" s="3"/>
      <c r="M343" s="3"/>
      <c r="N343" s="3"/>
      <c r="O343" s="3"/>
      <c r="P343" s="3"/>
      <c r="Q343" s="3"/>
      <c r="R343" s="3"/>
      <c r="S343" s="3"/>
      <c r="T343" s="3"/>
      <c r="U343" s="3"/>
      <c r="V343" s="3"/>
      <c r="W343" s="8"/>
      <c r="X343" s="9"/>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row>
    <row r="344" spans="2:88">
      <c r="B344" s="3"/>
      <c r="C344" s="322"/>
      <c r="D344" s="322"/>
      <c r="E344" s="3"/>
      <c r="F344" s="3"/>
      <c r="G344" s="3"/>
      <c r="H344" s="3"/>
      <c r="I344" s="3"/>
      <c r="J344" s="3"/>
      <c r="K344" s="3"/>
      <c r="L344" s="3"/>
      <c r="M344" s="3"/>
      <c r="N344" s="3"/>
      <c r="O344" s="3"/>
      <c r="P344" s="3"/>
      <c r="Q344" s="3"/>
      <c r="R344" s="3"/>
      <c r="S344" s="3"/>
      <c r="T344" s="3"/>
      <c r="U344" s="3"/>
      <c r="V344" s="3"/>
      <c r="W344" s="8"/>
      <c r="X344" s="9"/>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row>
    <row r="345" spans="2:88">
      <c r="B345" s="3"/>
      <c r="C345" s="322"/>
      <c r="D345" s="322"/>
      <c r="E345" s="3"/>
      <c r="F345" s="3"/>
      <c r="G345" s="3"/>
      <c r="H345" s="3"/>
      <c r="I345" s="3"/>
      <c r="J345" s="3"/>
      <c r="K345" s="3"/>
      <c r="L345" s="3"/>
      <c r="M345" s="3"/>
      <c r="N345" s="3"/>
      <c r="O345" s="3"/>
      <c r="P345" s="3"/>
      <c r="Q345" s="3"/>
      <c r="R345" s="3"/>
      <c r="S345" s="3"/>
      <c r="T345" s="3"/>
      <c r="U345" s="3"/>
      <c r="V345" s="3"/>
      <c r="W345" s="8"/>
      <c r="X345" s="9"/>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row>
    <row r="346" spans="2:88">
      <c r="B346" s="3"/>
      <c r="C346" s="322"/>
      <c r="D346" s="322"/>
      <c r="E346" s="3"/>
      <c r="F346" s="3"/>
      <c r="G346" s="3"/>
      <c r="H346" s="3"/>
      <c r="I346" s="3"/>
      <c r="J346" s="3"/>
      <c r="K346" s="3"/>
      <c r="L346" s="3"/>
      <c r="M346" s="3"/>
      <c r="N346" s="3"/>
      <c r="O346" s="3"/>
      <c r="P346" s="3"/>
      <c r="Q346" s="3"/>
      <c r="R346" s="3"/>
      <c r="S346" s="3"/>
      <c r="T346" s="3"/>
      <c r="U346" s="3"/>
      <c r="V346" s="3"/>
      <c r="W346" s="8"/>
      <c r="X346" s="9"/>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row>
    <row r="347" spans="2:88">
      <c r="B347" s="3"/>
      <c r="C347" s="322"/>
      <c r="D347" s="322"/>
      <c r="E347" s="3"/>
      <c r="F347" s="3"/>
      <c r="G347" s="3"/>
      <c r="H347" s="3"/>
      <c r="I347" s="3"/>
      <c r="J347" s="3"/>
      <c r="K347" s="3"/>
      <c r="L347" s="3"/>
      <c r="M347" s="3"/>
      <c r="N347" s="3"/>
      <c r="O347" s="3"/>
      <c r="P347" s="3"/>
      <c r="Q347" s="3"/>
      <c r="R347" s="3"/>
      <c r="S347" s="3"/>
      <c r="T347" s="3"/>
      <c r="U347" s="3"/>
      <c r="V347" s="3"/>
      <c r="W347" s="8"/>
      <c r="X347" s="9"/>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row>
    <row r="348" spans="2:88">
      <c r="B348" s="3"/>
      <c r="C348" s="322"/>
      <c r="D348" s="322"/>
      <c r="E348" s="3"/>
      <c r="F348" s="3"/>
      <c r="G348" s="3"/>
      <c r="H348" s="3"/>
      <c r="I348" s="3"/>
      <c r="J348" s="3"/>
      <c r="K348" s="3"/>
      <c r="L348" s="3"/>
      <c r="M348" s="3"/>
      <c r="N348" s="3"/>
      <c r="O348" s="3"/>
      <c r="P348" s="3"/>
      <c r="Q348" s="3"/>
      <c r="R348" s="3"/>
      <c r="S348" s="3"/>
      <c r="T348" s="3"/>
      <c r="U348" s="3"/>
      <c r="V348" s="3"/>
      <c r="W348" s="8"/>
      <c r="X348" s="9"/>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row>
    <row r="349" spans="2:88">
      <c r="B349" s="3"/>
      <c r="C349" s="322"/>
      <c r="D349" s="322"/>
      <c r="E349" s="3"/>
      <c r="F349" s="3"/>
      <c r="G349" s="3"/>
      <c r="H349" s="3"/>
      <c r="I349" s="3"/>
      <c r="J349" s="3"/>
      <c r="K349" s="3"/>
      <c r="L349" s="3"/>
      <c r="M349" s="3"/>
      <c r="N349" s="3"/>
      <c r="O349" s="3"/>
      <c r="P349" s="3"/>
      <c r="Q349" s="3"/>
      <c r="R349" s="3"/>
      <c r="S349" s="3"/>
      <c r="T349" s="3"/>
      <c r="U349" s="3"/>
      <c r="V349" s="3"/>
      <c r="W349" s="8"/>
      <c r="X349" s="9"/>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row>
    <row r="350" spans="2:88">
      <c r="B350" s="3"/>
      <c r="C350" s="322"/>
      <c r="D350" s="322"/>
      <c r="E350" s="3"/>
      <c r="F350" s="3"/>
      <c r="G350" s="3"/>
      <c r="H350" s="3"/>
      <c r="I350" s="3"/>
      <c r="J350" s="3"/>
      <c r="K350" s="3"/>
      <c r="L350" s="3"/>
      <c r="M350" s="3"/>
      <c r="N350" s="3"/>
      <c r="O350" s="3"/>
      <c r="P350" s="3"/>
      <c r="Q350" s="3"/>
      <c r="R350" s="3"/>
      <c r="S350" s="3"/>
      <c r="T350" s="3"/>
      <c r="U350" s="3"/>
      <c r="V350" s="3"/>
      <c r="W350" s="8"/>
      <c r="X350" s="9"/>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row>
    <row r="351" spans="2:88">
      <c r="B351" s="3"/>
      <c r="C351" s="322"/>
      <c r="D351" s="322"/>
      <c r="E351" s="3"/>
      <c r="F351" s="3"/>
      <c r="G351" s="3"/>
      <c r="H351" s="3"/>
      <c r="I351" s="3"/>
      <c r="J351" s="3"/>
      <c r="K351" s="3"/>
      <c r="L351" s="3"/>
      <c r="M351" s="3"/>
      <c r="N351" s="3"/>
      <c r="O351" s="3"/>
      <c r="P351" s="3"/>
      <c r="Q351" s="3"/>
      <c r="R351" s="3"/>
      <c r="S351" s="3"/>
      <c r="T351" s="3"/>
      <c r="U351" s="3"/>
      <c r="V351" s="3"/>
      <c r="W351" s="8"/>
      <c r="X351" s="9"/>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row>
    <row r="352" spans="2:88">
      <c r="B352" s="3"/>
      <c r="C352" s="322"/>
      <c r="D352" s="322"/>
      <c r="E352" s="3"/>
      <c r="F352" s="3"/>
      <c r="G352" s="3"/>
      <c r="H352" s="3"/>
      <c r="I352" s="3"/>
      <c r="J352" s="3"/>
      <c r="K352" s="3"/>
      <c r="L352" s="3"/>
      <c r="M352" s="3"/>
      <c r="N352" s="3"/>
      <c r="O352" s="3"/>
      <c r="P352" s="3"/>
      <c r="Q352" s="3"/>
      <c r="R352" s="3"/>
      <c r="S352" s="3"/>
      <c r="T352" s="3"/>
      <c r="U352" s="3"/>
      <c r="V352" s="3"/>
      <c r="W352" s="8"/>
      <c r="X352" s="9"/>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row>
    <row r="353" spans="2:88">
      <c r="B353" s="3"/>
      <c r="C353" s="322"/>
      <c r="D353" s="322"/>
      <c r="E353" s="3"/>
      <c r="F353" s="3"/>
      <c r="G353" s="3"/>
      <c r="H353" s="3"/>
      <c r="I353" s="3"/>
      <c r="J353" s="3"/>
      <c r="K353" s="3"/>
      <c r="L353" s="3"/>
      <c r="M353" s="3"/>
      <c r="N353" s="3"/>
      <c r="O353" s="3"/>
      <c r="P353" s="3"/>
      <c r="Q353" s="3"/>
      <c r="R353" s="3"/>
      <c r="S353" s="3"/>
      <c r="T353" s="3"/>
      <c r="U353" s="3"/>
      <c r="V353" s="3"/>
      <c r="W353" s="8"/>
      <c r="X353" s="9"/>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row>
    <row r="354" spans="2:88">
      <c r="B354" s="3"/>
      <c r="C354" s="322"/>
      <c r="D354" s="322"/>
      <c r="E354" s="3"/>
      <c r="F354" s="3"/>
      <c r="G354" s="3"/>
      <c r="H354" s="3"/>
      <c r="I354" s="3"/>
      <c r="J354" s="3"/>
      <c r="K354" s="3"/>
      <c r="L354" s="3"/>
      <c r="M354" s="3"/>
      <c r="N354" s="3"/>
      <c r="O354" s="3"/>
      <c r="P354" s="3"/>
      <c r="Q354" s="3"/>
      <c r="R354" s="3"/>
      <c r="S354" s="3"/>
      <c r="T354" s="3"/>
      <c r="U354" s="3"/>
      <c r="V354" s="3"/>
      <c r="W354" s="8"/>
      <c r="X354" s="9"/>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row>
    <row r="355" spans="2:88">
      <c r="B355" s="3"/>
      <c r="C355" s="322"/>
      <c r="D355" s="322"/>
      <c r="E355" s="3"/>
      <c r="F355" s="3"/>
      <c r="G355" s="3"/>
      <c r="H355" s="3"/>
      <c r="I355" s="3"/>
      <c r="J355" s="3"/>
      <c r="K355" s="3"/>
      <c r="L355" s="3"/>
      <c r="M355" s="3"/>
      <c r="N355" s="3"/>
      <c r="O355" s="3"/>
      <c r="P355" s="3"/>
      <c r="Q355" s="3"/>
      <c r="R355" s="3"/>
      <c r="S355" s="3"/>
      <c r="T355" s="3"/>
      <c r="U355" s="3"/>
      <c r="V355" s="3"/>
      <c r="W355" s="8"/>
      <c r="X355" s="9"/>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row>
    <row r="356" spans="2:88">
      <c r="B356" s="3"/>
      <c r="C356" s="322"/>
      <c r="D356" s="322"/>
      <c r="E356" s="3"/>
      <c r="F356" s="3"/>
      <c r="G356" s="3"/>
      <c r="H356" s="3"/>
      <c r="I356" s="3"/>
      <c r="J356" s="3"/>
      <c r="K356" s="3"/>
      <c r="L356" s="3"/>
      <c r="M356" s="3"/>
      <c r="N356" s="3"/>
      <c r="O356" s="3"/>
      <c r="P356" s="3"/>
      <c r="Q356" s="3"/>
      <c r="R356" s="3"/>
      <c r="S356" s="3"/>
      <c r="T356" s="3"/>
      <c r="U356" s="3"/>
      <c r="V356" s="3"/>
      <c r="W356" s="8"/>
      <c r="X356" s="9"/>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row>
    <row r="357" spans="2:88">
      <c r="B357" s="3"/>
      <c r="C357" s="322"/>
      <c r="D357" s="322"/>
      <c r="E357" s="3"/>
      <c r="F357" s="3"/>
      <c r="G357" s="3"/>
      <c r="H357" s="3"/>
      <c r="I357" s="3"/>
      <c r="J357" s="3"/>
      <c r="K357" s="3"/>
      <c r="L357" s="3"/>
      <c r="M357" s="3"/>
      <c r="N357" s="3"/>
      <c r="O357" s="3"/>
      <c r="P357" s="3"/>
      <c r="Q357" s="3"/>
      <c r="R357" s="3"/>
      <c r="S357" s="3"/>
      <c r="T357" s="3"/>
      <c r="U357" s="3"/>
      <c r="V357" s="3"/>
      <c r="W357" s="8"/>
      <c r="X357" s="9"/>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row>
    <row r="358" spans="2:88">
      <c r="B358" s="3"/>
      <c r="C358" s="322"/>
      <c r="D358" s="322"/>
      <c r="E358" s="3"/>
      <c r="F358" s="3"/>
      <c r="G358" s="3"/>
      <c r="H358" s="3"/>
      <c r="I358" s="3"/>
      <c r="J358" s="3"/>
      <c r="K358" s="3"/>
      <c r="L358" s="3"/>
      <c r="M358" s="3"/>
      <c r="N358" s="3"/>
      <c r="O358" s="3"/>
      <c r="P358" s="3"/>
      <c r="Q358" s="3"/>
      <c r="R358" s="3"/>
      <c r="S358" s="3"/>
      <c r="T358" s="3"/>
      <c r="U358" s="3"/>
      <c r="V358" s="3"/>
      <c r="W358" s="8"/>
      <c r="X358" s="9"/>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row>
    <row r="359" spans="2:88">
      <c r="B359" s="3"/>
      <c r="C359" s="322"/>
      <c r="D359" s="322"/>
      <c r="E359" s="3"/>
      <c r="F359" s="3"/>
      <c r="G359" s="3"/>
      <c r="H359" s="3"/>
      <c r="I359" s="3"/>
      <c r="J359" s="3"/>
      <c r="K359" s="3"/>
      <c r="L359" s="3"/>
      <c r="M359" s="3"/>
      <c r="N359" s="3"/>
      <c r="O359" s="3"/>
      <c r="P359" s="3"/>
      <c r="Q359" s="3"/>
      <c r="R359" s="3"/>
      <c r="S359" s="3"/>
      <c r="T359" s="3"/>
      <c r="U359" s="3"/>
      <c r="V359" s="3"/>
      <c r="W359" s="8"/>
      <c r="X359" s="9"/>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row>
    <row r="360" spans="2:88">
      <c r="B360" s="3"/>
      <c r="C360" s="322"/>
      <c r="D360" s="322"/>
      <c r="E360" s="3"/>
      <c r="F360" s="3"/>
      <c r="G360" s="3"/>
      <c r="H360" s="3"/>
      <c r="I360" s="3"/>
      <c r="J360" s="3"/>
      <c r="K360" s="3"/>
      <c r="L360" s="3"/>
      <c r="M360" s="3"/>
      <c r="N360" s="3"/>
      <c r="O360" s="3"/>
      <c r="P360" s="3"/>
      <c r="Q360" s="3"/>
      <c r="R360" s="3"/>
      <c r="S360" s="3"/>
      <c r="T360" s="3"/>
      <c r="U360" s="3"/>
      <c r="V360" s="3"/>
      <c r="W360" s="8"/>
      <c r="X360" s="9"/>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row>
    <row r="361" spans="2:88">
      <c r="B361" s="3"/>
      <c r="C361" s="322"/>
      <c r="D361" s="322"/>
      <c r="E361" s="3"/>
      <c r="F361" s="3"/>
      <c r="G361" s="3"/>
      <c r="H361" s="3"/>
      <c r="I361" s="3"/>
      <c r="J361" s="3"/>
      <c r="K361" s="3"/>
      <c r="L361" s="3"/>
      <c r="M361" s="3"/>
      <c r="N361" s="3"/>
      <c r="O361" s="3"/>
      <c r="P361" s="3"/>
      <c r="Q361" s="3"/>
      <c r="R361" s="3"/>
      <c r="S361" s="3"/>
      <c r="T361" s="3"/>
      <c r="U361" s="3"/>
      <c r="V361" s="3"/>
      <c r="W361" s="8"/>
      <c r="X361" s="9"/>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row>
    <row r="362" spans="2:88">
      <c r="B362" s="3"/>
      <c r="C362" s="322"/>
      <c r="D362" s="322"/>
      <c r="E362" s="3"/>
      <c r="F362" s="3"/>
      <c r="G362" s="3"/>
      <c r="H362" s="3"/>
      <c r="I362" s="3"/>
      <c r="J362" s="3"/>
      <c r="K362" s="3"/>
      <c r="L362" s="3"/>
      <c r="M362" s="3"/>
      <c r="N362" s="3"/>
      <c r="O362" s="3"/>
      <c r="P362" s="3"/>
      <c r="Q362" s="3"/>
      <c r="R362" s="3"/>
      <c r="S362" s="3"/>
      <c r="T362" s="3"/>
      <c r="U362" s="3"/>
      <c r="V362" s="3"/>
      <c r="W362" s="8"/>
      <c r="X362" s="9"/>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row>
    <row r="363" spans="2:88">
      <c r="B363" s="3"/>
      <c r="C363" s="322"/>
      <c r="D363" s="322"/>
      <c r="E363" s="3"/>
      <c r="F363" s="3"/>
      <c r="G363" s="3"/>
      <c r="H363" s="3"/>
      <c r="I363" s="3"/>
      <c r="J363" s="3"/>
      <c r="K363" s="3"/>
      <c r="L363" s="3"/>
      <c r="M363" s="3"/>
      <c r="N363" s="3"/>
      <c r="O363" s="3"/>
      <c r="P363" s="3"/>
      <c r="Q363" s="3"/>
      <c r="R363" s="3"/>
      <c r="S363" s="3"/>
      <c r="T363" s="3"/>
      <c r="U363" s="3"/>
      <c r="V363" s="3"/>
      <c r="W363" s="8"/>
      <c r="X363" s="9"/>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row>
    <row r="364" spans="2:88">
      <c r="B364" s="3"/>
      <c r="C364" s="322"/>
      <c r="D364" s="322"/>
      <c r="E364" s="3"/>
      <c r="F364" s="3"/>
      <c r="G364" s="3"/>
      <c r="H364" s="3"/>
      <c r="I364" s="3"/>
      <c r="J364" s="3"/>
      <c r="K364" s="3"/>
      <c r="L364" s="3"/>
      <c r="M364" s="3"/>
      <c r="N364" s="3"/>
      <c r="O364" s="3"/>
      <c r="P364" s="3"/>
      <c r="Q364" s="3"/>
      <c r="R364" s="3"/>
      <c r="S364" s="3"/>
      <c r="T364" s="3"/>
      <c r="U364" s="3"/>
      <c r="V364" s="3"/>
      <c r="W364" s="8"/>
      <c r="X364" s="9"/>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row>
    <row r="365" spans="2:88">
      <c r="B365" s="3"/>
      <c r="C365" s="322"/>
      <c r="D365" s="322"/>
      <c r="E365" s="3"/>
      <c r="F365" s="3"/>
      <c r="G365" s="3"/>
      <c r="H365" s="3"/>
      <c r="I365" s="3"/>
      <c r="J365" s="3"/>
      <c r="K365" s="3"/>
      <c r="L365" s="3"/>
      <c r="M365" s="3"/>
      <c r="N365" s="3"/>
      <c r="O365" s="3"/>
      <c r="P365" s="3"/>
      <c r="Q365" s="3"/>
      <c r="R365" s="3"/>
      <c r="S365" s="3"/>
      <c r="T365" s="3"/>
      <c r="U365" s="3"/>
      <c r="V365" s="3"/>
      <c r="W365" s="8"/>
      <c r="X365" s="9"/>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row>
    <row r="366" spans="2:88">
      <c r="B366" s="3"/>
      <c r="C366" s="322"/>
      <c r="D366" s="322"/>
      <c r="E366" s="3"/>
      <c r="F366" s="3"/>
      <c r="G366" s="3"/>
      <c r="H366" s="3"/>
      <c r="I366" s="3"/>
      <c r="J366" s="3"/>
      <c r="K366" s="3"/>
      <c r="L366" s="3"/>
      <c r="M366" s="3"/>
      <c r="N366" s="3"/>
      <c r="O366" s="3"/>
      <c r="P366" s="3"/>
      <c r="Q366" s="3"/>
      <c r="R366" s="3"/>
      <c r="S366" s="3"/>
      <c r="T366" s="3"/>
      <c r="U366" s="3"/>
      <c r="V366" s="3"/>
      <c r="W366" s="8"/>
      <c r="X366" s="9"/>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row>
    <row r="367" spans="2:88">
      <c r="B367" s="3"/>
      <c r="C367" s="322"/>
      <c r="D367" s="322"/>
      <c r="E367" s="3"/>
      <c r="F367" s="3"/>
      <c r="G367" s="3"/>
      <c r="H367" s="3"/>
      <c r="I367" s="3"/>
      <c r="J367" s="3"/>
      <c r="K367" s="3"/>
      <c r="L367" s="3"/>
      <c r="M367" s="3"/>
      <c r="N367" s="3"/>
      <c r="O367" s="3"/>
      <c r="P367" s="3"/>
      <c r="Q367" s="3"/>
      <c r="R367" s="3"/>
      <c r="S367" s="3"/>
      <c r="T367" s="3"/>
      <c r="U367" s="3"/>
      <c r="V367" s="3"/>
      <c r="W367" s="8"/>
      <c r="X367" s="9"/>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row>
    <row r="368" spans="2:88">
      <c r="B368" s="3"/>
      <c r="C368" s="322"/>
      <c r="D368" s="322"/>
      <c r="E368" s="3"/>
      <c r="F368" s="3"/>
      <c r="G368" s="3"/>
      <c r="H368" s="3"/>
      <c r="I368" s="3"/>
      <c r="J368" s="3"/>
      <c r="K368" s="3"/>
      <c r="L368" s="3"/>
      <c r="M368" s="3"/>
      <c r="N368" s="3"/>
      <c r="O368" s="3"/>
      <c r="P368" s="3"/>
      <c r="Q368" s="3"/>
      <c r="R368" s="3"/>
      <c r="S368" s="3"/>
      <c r="T368" s="3"/>
      <c r="U368" s="3"/>
      <c r="V368" s="3"/>
      <c r="W368" s="8"/>
      <c r="X368" s="9"/>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row>
    <row r="369" spans="2:88">
      <c r="B369" s="3"/>
      <c r="C369" s="322"/>
      <c r="D369" s="322"/>
      <c r="E369" s="3"/>
      <c r="F369" s="3"/>
      <c r="G369" s="3"/>
      <c r="H369" s="3"/>
      <c r="I369" s="3"/>
      <c r="J369" s="3"/>
      <c r="K369" s="3"/>
      <c r="L369" s="3"/>
      <c r="M369" s="3"/>
      <c r="N369" s="3"/>
      <c r="O369" s="3"/>
      <c r="P369" s="3"/>
      <c r="Q369" s="3"/>
      <c r="R369" s="3"/>
      <c r="S369" s="3"/>
      <c r="T369" s="3"/>
      <c r="U369" s="3"/>
      <c r="V369" s="3"/>
      <c r="W369" s="8"/>
      <c r="X369" s="9"/>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row>
    <row r="370" spans="2:88">
      <c r="B370" s="3"/>
      <c r="C370" s="322"/>
      <c r="D370" s="322"/>
      <c r="E370" s="3"/>
      <c r="F370" s="3"/>
      <c r="G370" s="3"/>
      <c r="H370" s="3"/>
      <c r="I370" s="3"/>
      <c r="J370" s="3"/>
      <c r="K370" s="3"/>
      <c r="L370" s="3"/>
      <c r="M370" s="3"/>
      <c r="N370" s="3"/>
      <c r="O370" s="3"/>
      <c r="P370" s="3"/>
      <c r="Q370" s="3"/>
      <c r="R370" s="3"/>
      <c r="S370" s="3"/>
      <c r="T370" s="3"/>
      <c r="U370" s="3"/>
      <c r="V370" s="3"/>
      <c r="W370" s="8"/>
      <c r="X370" s="9"/>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row>
    <row r="371" spans="2:88">
      <c r="B371" s="3"/>
      <c r="C371" s="322"/>
      <c r="D371" s="322"/>
      <c r="E371" s="3"/>
      <c r="F371" s="3"/>
      <c r="G371" s="3"/>
      <c r="H371" s="3"/>
      <c r="I371" s="3"/>
      <c r="J371" s="3"/>
      <c r="K371" s="3"/>
      <c r="L371" s="3"/>
      <c r="M371" s="3"/>
      <c r="N371" s="3"/>
      <c r="O371" s="3"/>
      <c r="P371" s="3"/>
      <c r="Q371" s="3"/>
      <c r="R371" s="3"/>
      <c r="S371" s="3"/>
      <c r="T371" s="3"/>
      <c r="U371" s="3"/>
      <c r="V371" s="3"/>
      <c r="W371" s="8"/>
      <c r="X371" s="9"/>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row>
    <row r="372" spans="2:88">
      <c r="B372" s="3"/>
      <c r="C372" s="322"/>
      <c r="D372" s="322"/>
      <c r="E372" s="3"/>
      <c r="F372" s="3"/>
      <c r="G372" s="3"/>
      <c r="H372" s="3"/>
      <c r="I372" s="3"/>
      <c r="J372" s="3"/>
      <c r="K372" s="3"/>
      <c r="L372" s="3"/>
      <c r="M372" s="3"/>
      <c r="N372" s="3"/>
      <c r="O372" s="3"/>
      <c r="P372" s="3"/>
      <c r="Q372" s="3"/>
      <c r="R372" s="3"/>
      <c r="S372" s="3"/>
      <c r="T372" s="3"/>
      <c r="U372" s="3"/>
      <c r="V372" s="3"/>
      <c r="W372" s="8"/>
      <c r="X372" s="9"/>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row>
    <row r="373" spans="2:88">
      <c r="B373" s="3"/>
      <c r="C373" s="322"/>
      <c r="D373" s="322"/>
      <c r="E373" s="3"/>
      <c r="F373" s="3"/>
      <c r="G373" s="3"/>
      <c r="H373" s="3"/>
      <c r="I373" s="3"/>
      <c r="J373" s="3"/>
      <c r="K373" s="3"/>
      <c r="L373" s="3"/>
      <c r="M373" s="3"/>
      <c r="N373" s="3"/>
      <c r="O373" s="3"/>
      <c r="P373" s="3"/>
      <c r="Q373" s="3"/>
      <c r="R373" s="3"/>
      <c r="S373" s="3"/>
      <c r="T373" s="3"/>
      <c r="U373" s="3"/>
      <c r="V373" s="3"/>
      <c r="W373" s="8"/>
      <c r="X373" s="9"/>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row>
    <row r="374" spans="2:88">
      <c r="B374" s="3"/>
      <c r="C374" s="322"/>
      <c r="D374" s="322"/>
      <c r="E374" s="3"/>
      <c r="F374" s="3"/>
      <c r="G374" s="3"/>
      <c r="H374" s="3"/>
      <c r="I374" s="3"/>
      <c r="J374" s="3"/>
      <c r="K374" s="3"/>
      <c r="L374" s="3"/>
      <c r="M374" s="3"/>
      <c r="N374" s="3"/>
      <c r="O374" s="3"/>
      <c r="P374" s="3"/>
      <c r="Q374" s="3"/>
      <c r="R374" s="3"/>
      <c r="S374" s="3"/>
      <c r="T374" s="3"/>
      <c r="U374" s="3"/>
      <c r="V374" s="3"/>
      <c r="W374" s="8"/>
      <c r="X374" s="9"/>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row>
    <row r="375" spans="2:88">
      <c r="B375" s="3"/>
      <c r="C375" s="322"/>
      <c r="D375" s="322"/>
      <c r="E375" s="3"/>
      <c r="F375" s="3"/>
      <c r="G375" s="3"/>
      <c r="H375" s="3"/>
      <c r="I375" s="3"/>
      <c r="J375" s="3"/>
      <c r="K375" s="3"/>
      <c r="L375" s="3"/>
      <c r="M375" s="3"/>
      <c r="N375" s="3"/>
      <c r="O375" s="3"/>
      <c r="P375" s="3"/>
      <c r="Q375" s="3"/>
      <c r="R375" s="3"/>
      <c r="S375" s="3"/>
      <c r="T375" s="3"/>
      <c r="U375" s="3"/>
      <c r="V375" s="3"/>
      <c r="W375" s="8"/>
      <c r="X375" s="9"/>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row>
    <row r="376" spans="2:88">
      <c r="B376" s="3"/>
      <c r="C376" s="322"/>
      <c r="D376" s="322"/>
      <c r="E376" s="3"/>
      <c r="F376" s="3"/>
      <c r="G376" s="3"/>
      <c r="H376" s="3"/>
      <c r="I376" s="3"/>
      <c r="J376" s="3"/>
      <c r="K376" s="3"/>
      <c r="L376" s="3"/>
      <c r="M376" s="3"/>
      <c r="N376" s="3"/>
      <c r="O376" s="3"/>
      <c r="P376" s="3"/>
      <c r="Q376" s="3"/>
      <c r="R376" s="3"/>
      <c r="S376" s="3"/>
      <c r="T376" s="3"/>
      <c r="U376" s="3"/>
      <c r="V376" s="3"/>
      <c r="W376" s="8"/>
      <c r="X376" s="9"/>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row>
    <row r="377" spans="2:88">
      <c r="B377" s="3"/>
      <c r="C377" s="322"/>
      <c r="D377" s="322"/>
      <c r="E377" s="3"/>
      <c r="F377" s="3"/>
      <c r="G377" s="3"/>
      <c r="H377" s="3"/>
      <c r="I377" s="3"/>
      <c r="J377" s="3"/>
      <c r="K377" s="3"/>
      <c r="L377" s="3"/>
      <c r="M377" s="3"/>
      <c r="N377" s="3"/>
      <c r="O377" s="3"/>
      <c r="P377" s="3"/>
      <c r="Q377" s="3"/>
      <c r="R377" s="3"/>
      <c r="S377" s="3"/>
      <c r="T377" s="3"/>
      <c r="U377" s="3"/>
      <c r="V377" s="3"/>
      <c r="W377" s="8"/>
      <c r="X377" s="9"/>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row>
    <row r="378" spans="2:88">
      <c r="B378" s="3"/>
      <c r="C378" s="322"/>
      <c r="D378" s="322"/>
      <c r="E378" s="3"/>
      <c r="F378" s="3"/>
      <c r="G378" s="3"/>
      <c r="H378" s="3"/>
      <c r="I378" s="3"/>
      <c r="J378" s="3"/>
      <c r="K378" s="3"/>
      <c r="L378" s="3"/>
      <c r="M378" s="3"/>
      <c r="N378" s="3"/>
      <c r="O378" s="3"/>
      <c r="P378" s="3"/>
      <c r="Q378" s="3"/>
      <c r="R378" s="3"/>
      <c r="S378" s="3"/>
      <c r="T378" s="3"/>
      <c r="U378" s="3"/>
      <c r="V378" s="3"/>
      <c r="W378" s="8"/>
      <c r="X378" s="9"/>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row>
    <row r="379" spans="2:88">
      <c r="B379" s="3"/>
      <c r="C379" s="322"/>
      <c r="D379" s="322"/>
      <c r="E379" s="3"/>
      <c r="F379" s="3"/>
      <c r="G379" s="3"/>
      <c r="H379" s="3"/>
      <c r="I379" s="3"/>
      <c r="J379" s="3"/>
      <c r="K379" s="3"/>
      <c r="L379" s="3"/>
      <c r="M379" s="3"/>
      <c r="N379" s="3"/>
      <c r="O379" s="3"/>
      <c r="P379" s="3"/>
      <c r="Q379" s="3"/>
      <c r="R379" s="3"/>
      <c r="S379" s="3"/>
      <c r="T379" s="3"/>
      <c r="U379" s="3"/>
      <c r="V379" s="3"/>
      <c r="W379" s="8"/>
      <c r="X379" s="9"/>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row>
    <row r="380" spans="2:88">
      <c r="B380" s="3"/>
      <c r="C380" s="322"/>
      <c r="D380" s="322"/>
      <c r="E380" s="3"/>
      <c r="F380" s="3"/>
      <c r="G380" s="3"/>
      <c r="H380" s="3"/>
      <c r="I380" s="3"/>
      <c r="J380" s="3"/>
      <c r="K380" s="3"/>
      <c r="L380" s="3"/>
      <c r="M380" s="3"/>
      <c r="N380" s="3"/>
      <c r="O380" s="3"/>
      <c r="P380" s="3"/>
      <c r="Q380" s="3"/>
      <c r="R380" s="3"/>
      <c r="S380" s="3"/>
      <c r="T380" s="3"/>
      <c r="U380" s="3"/>
      <c r="V380" s="3"/>
      <c r="W380" s="8"/>
      <c r="X380" s="9"/>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row>
    <row r="381" spans="2:88">
      <c r="B381" s="3"/>
      <c r="C381" s="322"/>
      <c r="D381" s="322"/>
      <c r="E381" s="3"/>
      <c r="F381" s="3"/>
      <c r="G381" s="3"/>
      <c r="H381" s="3"/>
      <c r="I381" s="3"/>
      <c r="J381" s="3"/>
      <c r="K381" s="3"/>
      <c r="L381" s="3"/>
      <c r="M381" s="3"/>
      <c r="N381" s="3"/>
      <c r="O381" s="3"/>
      <c r="P381" s="3"/>
      <c r="Q381" s="3"/>
      <c r="R381" s="3"/>
      <c r="S381" s="3"/>
      <c r="T381" s="3"/>
      <c r="U381" s="3"/>
      <c r="V381" s="3"/>
      <c r="W381" s="8"/>
      <c r="X381" s="9"/>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row>
    <row r="382" spans="2:88">
      <c r="B382" s="3"/>
      <c r="C382" s="322"/>
      <c r="D382" s="322"/>
      <c r="E382" s="3"/>
      <c r="F382" s="3"/>
      <c r="G382" s="3"/>
      <c r="H382" s="3"/>
      <c r="I382" s="3"/>
      <c r="J382" s="3"/>
      <c r="K382" s="3"/>
      <c r="L382" s="3"/>
      <c r="M382" s="3"/>
      <c r="N382" s="3"/>
      <c r="O382" s="3"/>
      <c r="P382" s="3"/>
      <c r="Q382" s="3"/>
      <c r="R382" s="3"/>
      <c r="S382" s="3"/>
      <c r="T382" s="3"/>
      <c r="U382" s="3"/>
      <c r="V382" s="3"/>
      <c r="W382" s="8"/>
      <c r="X382" s="9"/>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row>
    <row r="383" spans="2:88">
      <c r="B383" s="3"/>
      <c r="C383" s="322"/>
      <c r="D383" s="322"/>
      <c r="E383" s="3"/>
      <c r="F383" s="3"/>
      <c r="G383" s="3"/>
      <c r="H383" s="3"/>
      <c r="I383" s="3"/>
      <c r="J383" s="3"/>
      <c r="K383" s="3"/>
      <c r="L383" s="3"/>
      <c r="M383" s="3"/>
      <c r="N383" s="3"/>
      <c r="O383" s="3"/>
      <c r="P383" s="3"/>
      <c r="Q383" s="3"/>
      <c r="R383" s="3"/>
      <c r="S383" s="3"/>
      <c r="T383" s="3"/>
      <c r="U383" s="3"/>
      <c r="V383" s="3"/>
      <c r="W383" s="8"/>
      <c r="X383" s="9"/>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row>
    <row r="384" spans="2:88">
      <c r="B384" s="3"/>
      <c r="C384" s="322"/>
      <c r="D384" s="322"/>
      <c r="E384" s="3"/>
      <c r="F384" s="3"/>
      <c r="G384" s="3"/>
      <c r="H384" s="3"/>
      <c r="I384" s="3"/>
      <c r="J384" s="3"/>
      <c r="K384" s="3"/>
      <c r="L384" s="3"/>
      <c r="M384" s="3"/>
      <c r="N384" s="3"/>
      <c r="O384" s="3"/>
      <c r="P384" s="3"/>
      <c r="Q384" s="3"/>
      <c r="R384" s="3"/>
      <c r="S384" s="3"/>
      <c r="T384" s="3"/>
      <c r="U384" s="3"/>
      <c r="V384" s="3"/>
      <c r="W384" s="8"/>
      <c r="X384" s="9"/>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row>
    <row r="385" spans="2:88">
      <c r="B385" s="3"/>
      <c r="C385" s="322"/>
      <c r="D385" s="322"/>
      <c r="E385" s="3"/>
      <c r="F385" s="3"/>
      <c r="G385" s="3"/>
      <c r="H385" s="3"/>
      <c r="I385" s="3"/>
      <c r="J385" s="3"/>
      <c r="K385" s="3"/>
      <c r="L385" s="3"/>
      <c r="M385" s="3"/>
      <c r="N385" s="3"/>
      <c r="O385" s="3"/>
      <c r="P385" s="3"/>
      <c r="Q385" s="3"/>
      <c r="R385" s="3"/>
      <c r="S385" s="3"/>
      <c r="T385" s="3"/>
      <c r="U385" s="3"/>
      <c r="V385" s="3"/>
      <c r="W385" s="8"/>
      <c r="X385" s="9"/>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row>
    <row r="386" spans="2:88">
      <c r="B386" s="3"/>
      <c r="C386" s="322"/>
      <c r="D386" s="322"/>
      <c r="E386" s="3"/>
      <c r="F386" s="3"/>
      <c r="G386" s="3"/>
      <c r="H386" s="3"/>
      <c r="I386" s="3"/>
      <c r="J386" s="3"/>
      <c r="K386" s="3"/>
      <c r="L386" s="3"/>
      <c r="M386" s="3"/>
      <c r="N386" s="3"/>
      <c r="O386" s="3"/>
      <c r="P386" s="3"/>
      <c r="Q386" s="3"/>
      <c r="R386" s="3"/>
      <c r="S386" s="3"/>
      <c r="T386" s="3"/>
      <c r="U386" s="3"/>
      <c r="V386" s="3"/>
      <c r="W386" s="8"/>
      <c r="X386" s="9"/>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row>
    <row r="387" spans="2:88">
      <c r="B387" s="3"/>
      <c r="C387" s="322"/>
      <c r="D387" s="322"/>
      <c r="E387" s="3"/>
      <c r="F387" s="3"/>
      <c r="G387" s="3"/>
      <c r="H387" s="3"/>
      <c r="I387" s="3"/>
      <c r="J387" s="3"/>
      <c r="K387" s="3"/>
      <c r="L387" s="3"/>
      <c r="M387" s="3"/>
      <c r="N387" s="3"/>
      <c r="O387" s="3"/>
      <c r="P387" s="3"/>
      <c r="Q387" s="3"/>
      <c r="R387" s="3"/>
      <c r="S387" s="3"/>
      <c r="T387" s="3"/>
      <c r="U387" s="3"/>
      <c r="V387" s="3"/>
      <c r="W387" s="8"/>
      <c r="X387" s="9"/>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row>
    <row r="388" spans="2:88">
      <c r="B388" s="3"/>
      <c r="C388" s="322"/>
      <c r="D388" s="322"/>
      <c r="E388" s="3"/>
      <c r="F388" s="3"/>
      <c r="G388" s="3"/>
      <c r="H388" s="3"/>
      <c r="I388" s="3"/>
      <c r="J388" s="3"/>
      <c r="K388" s="3"/>
      <c r="L388" s="3"/>
      <c r="M388" s="3"/>
      <c r="N388" s="3"/>
      <c r="O388" s="3"/>
      <c r="P388" s="3"/>
      <c r="Q388" s="3"/>
      <c r="R388" s="3"/>
      <c r="S388" s="3"/>
      <c r="T388" s="3"/>
      <c r="U388" s="3"/>
      <c r="V388" s="3"/>
      <c r="W388" s="8"/>
      <c r="X388" s="9"/>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row>
    <row r="389" spans="2:88">
      <c r="B389" s="3"/>
      <c r="C389" s="322"/>
      <c r="D389" s="322"/>
      <c r="E389" s="3"/>
      <c r="F389" s="3"/>
      <c r="G389" s="3"/>
      <c r="H389" s="3"/>
      <c r="I389" s="3"/>
      <c r="J389" s="3"/>
      <c r="K389" s="3"/>
      <c r="L389" s="3"/>
      <c r="M389" s="3"/>
      <c r="N389" s="3"/>
      <c r="O389" s="3"/>
      <c r="P389" s="3"/>
      <c r="Q389" s="3"/>
      <c r="R389" s="3"/>
      <c r="S389" s="3"/>
      <c r="T389" s="3"/>
      <c r="U389" s="3"/>
      <c r="V389" s="3"/>
      <c r="W389" s="8"/>
      <c r="X389" s="9"/>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row>
    <row r="390" spans="2:88">
      <c r="B390" s="3"/>
      <c r="C390" s="322"/>
      <c r="D390" s="322"/>
      <c r="E390" s="3"/>
      <c r="F390" s="3"/>
      <c r="G390" s="3"/>
      <c r="H390" s="3"/>
      <c r="I390" s="3"/>
      <c r="J390" s="3"/>
      <c r="K390" s="3"/>
      <c r="L390" s="3"/>
      <c r="M390" s="3"/>
      <c r="N390" s="3"/>
      <c r="O390" s="3"/>
      <c r="P390" s="3"/>
      <c r="Q390" s="3"/>
      <c r="R390" s="3"/>
      <c r="S390" s="3"/>
      <c r="T390" s="3"/>
      <c r="U390" s="3"/>
      <c r="V390" s="3"/>
      <c r="W390" s="8"/>
      <c r="X390" s="9"/>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row>
    <row r="391" spans="2:88">
      <c r="B391" s="3"/>
      <c r="C391" s="322"/>
      <c r="D391" s="322"/>
      <c r="E391" s="3"/>
      <c r="F391" s="3"/>
      <c r="G391" s="3"/>
      <c r="H391" s="3"/>
      <c r="I391" s="3"/>
      <c r="J391" s="3"/>
      <c r="K391" s="3"/>
      <c r="L391" s="3"/>
      <c r="M391" s="3"/>
      <c r="N391" s="3"/>
      <c r="O391" s="3"/>
      <c r="P391" s="3"/>
      <c r="Q391" s="3"/>
      <c r="R391" s="3"/>
      <c r="S391" s="3"/>
      <c r="T391" s="3"/>
      <c r="U391" s="3"/>
      <c r="V391" s="3"/>
      <c r="W391" s="8"/>
      <c r="X391" s="9"/>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row>
    <row r="392" spans="2:88">
      <c r="B392" s="3"/>
      <c r="C392" s="322"/>
      <c r="D392" s="322"/>
      <c r="E392" s="3"/>
      <c r="F392" s="3"/>
      <c r="G392" s="3"/>
      <c r="H392" s="3"/>
      <c r="I392" s="3"/>
      <c r="J392" s="3"/>
      <c r="K392" s="3"/>
      <c r="L392" s="3"/>
      <c r="M392" s="3"/>
      <c r="N392" s="3"/>
      <c r="O392" s="3"/>
      <c r="P392" s="3"/>
      <c r="Q392" s="3"/>
      <c r="R392" s="3"/>
      <c r="S392" s="3"/>
      <c r="T392" s="3"/>
      <c r="U392" s="3"/>
      <c r="V392" s="3"/>
      <c r="W392" s="8"/>
      <c r="X392" s="9"/>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row>
    <row r="393" spans="2:88">
      <c r="B393" s="3"/>
      <c r="C393" s="322"/>
      <c r="D393" s="322"/>
      <c r="E393" s="3"/>
      <c r="F393" s="3"/>
      <c r="G393" s="3"/>
      <c r="H393" s="3"/>
      <c r="I393" s="3"/>
      <c r="J393" s="3"/>
      <c r="K393" s="3"/>
      <c r="L393" s="3"/>
      <c r="M393" s="3"/>
      <c r="N393" s="3"/>
      <c r="O393" s="3"/>
      <c r="P393" s="3"/>
      <c r="Q393" s="3"/>
      <c r="R393" s="3"/>
      <c r="S393" s="3"/>
      <c r="T393" s="3"/>
      <c r="U393" s="3"/>
      <c r="V393" s="3"/>
      <c r="W393" s="8"/>
      <c r="X393" s="9"/>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row>
    <row r="394" spans="2:88">
      <c r="B394" s="3"/>
      <c r="C394" s="322"/>
      <c r="D394" s="322"/>
      <c r="E394" s="3"/>
      <c r="F394" s="3"/>
      <c r="G394" s="3"/>
      <c r="H394" s="3"/>
      <c r="I394" s="3"/>
      <c r="J394" s="3"/>
      <c r="K394" s="3"/>
      <c r="L394" s="3"/>
      <c r="M394" s="3"/>
      <c r="N394" s="3"/>
      <c r="O394" s="3"/>
      <c r="P394" s="3"/>
      <c r="Q394" s="3"/>
      <c r="R394" s="3"/>
      <c r="S394" s="3"/>
      <c r="T394" s="3"/>
      <c r="U394" s="3"/>
      <c r="V394" s="3"/>
      <c r="W394" s="8"/>
      <c r="X394" s="9"/>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row>
    <row r="395" spans="2:88">
      <c r="B395" s="3"/>
      <c r="C395" s="322"/>
      <c r="D395" s="322"/>
      <c r="E395" s="3"/>
      <c r="F395" s="3"/>
      <c r="G395" s="3"/>
      <c r="H395" s="3"/>
      <c r="I395" s="3"/>
      <c r="J395" s="3"/>
      <c r="K395" s="3"/>
      <c r="L395" s="3"/>
      <c r="M395" s="3"/>
      <c r="N395" s="3"/>
      <c r="O395" s="3"/>
      <c r="P395" s="3"/>
      <c r="Q395" s="3"/>
      <c r="R395" s="3"/>
      <c r="S395" s="3"/>
      <c r="T395" s="3"/>
      <c r="U395" s="3"/>
      <c r="V395" s="3"/>
      <c r="W395" s="8"/>
      <c r="X395" s="9"/>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row>
    <row r="396" spans="2:88">
      <c r="B396" s="3"/>
      <c r="C396" s="322"/>
      <c r="D396" s="322"/>
      <c r="E396" s="3"/>
      <c r="F396" s="3"/>
      <c r="G396" s="3"/>
      <c r="H396" s="3"/>
      <c r="I396" s="3"/>
      <c r="J396" s="3"/>
      <c r="K396" s="3"/>
      <c r="L396" s="3"/>
      <c r="M396" s="3"/>
      <c r="N396" s="3"/>
      <c r="O396" s="3"/>
      <c r="P396" s="3"/>
      <c r="Q396" s="3"/>
      <c r="R396" s="3"/>
      <c r="S396" s="3"/>
      <c r="T396" s="3"/>
      <c r="U396" s="3"/>
      <c r="V396" s="3"/>
      <c r="W396" s="8"/>
      <c r="X396" s="9"/>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row>
    <row r="397" spans="2:88">
      <c r="B397" s="3"/>
      <c r="C397" s="322"/>
      <c r="D397" s="322"/>
      <c r="E397" s="3"/>
      <c r="F397" s="3"/>
      <c r="G397" s="3"/>
      <c r="H397" s="3"/>
      <c r="I397" s="3"/>
      <c r="J397" s="3"/>
      <c r="K397" s="3"/>
      <c r="L397" s="3"/>
      <c r="M397" s="3"/>
      <c r="N397" s="3"/>
      <c r="O397" s="3"/>
      <c r="P397" s="3"/>
      <c r="Q397" s="3"/>
      <c r="R397" s="3"/>
      <c r="S397" s="3"/>
      <c r="T397" s="3"/>
      <c r="U397" s="3"/>
      <c r="V397" s="3"/>
      <c r="W397" s="8"/>
      <c r="X397" s="9"/>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row>
    <row r="398" spans="2:88">
      <c r="B398" s="3"/>
      <c r="C398" s="322"/>
      <c r="D398" s="322"/>
      <c r="E398" s="3"/>
      <c r="F398" s="3"/>
      <c r="G398" s="3"/>
      <c r="H398" s="3"/>
      <c r="I398" s="3"/>
      <c r="J398" s="3"/>
      <c r="K398" s="3"/>
      <c r="L398" s="3"/>
      <c r="M398" s="3"/>
      <c r="N398" s="3"/>
      <c r="O398" s="3"/>
      <c r="P398" s="3"/>
      <c r="Q398" s="3"/>
      <c r="R398" s="3"/>
      <c r="S398" s="3"/>
      <c r="T398" s="3"/>
      <c r="U398" s="3"/>
      <c r="V398" s="3"/>
      <c r="W398" s="8"/>
      <c r="X398" s="9"/>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row>
    <row r="399" spans="2:88">
      <c r="B399" s="3"/>
      <c r="C399" s="322"/>
      <c r="D399" s="322"/>
      <c r="E399" s="3"/>
      <c r="F399" s="3"/>
      <c r="G399" s="3"/>
      <c r="H399" s="3"/>
      <c r="I399" s="3"/>
      <c r="J399" s="3"/>
      <c r="K399" s="3"/>
      <c r="L399" s="3"/>
      <c r="M399" s="3"/>
      <c r="N399" s="3"/>
      <c r="O399" s="3"/>
      <c r="P399" s="3"/>
      <c r="Q399" s="3"/>
      <c r="R399" s="3"/>
      <c r="S399" s="3"/>
      <c r="T399" s="3"/>
      <c r="U399" s="3"/>
      <c r="V399" s="3"/>
      <c r="W399" s="8"/>
      <c r="X399" s="9"/>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row>
    <row r="400" spans="2:88">
      <c r="B400" s="3"/>
      <c r="C400" s="322"/>
      <c r="D400" s="322"/>
      <c r="E400" s="3"/>
      <c r="F400" s="3"/>
      <c r="G400" s="3"/>
      <c r="H400" s="3"/>
      <c r="I400" s="3"/>
      <c r="J400" s="3"/>
      <c r="K400" s="3"/>
      <c r="L400" s="3"/>
      <c r="M400" s="3"/>
      <c r="N400" s="3"/>
      <c r="O400" s="3"/>
      <c r="P400" s="3"/>
      <c r="Q400" s="3"/>
      <c r="R400" s="3"/>
      <c r="S400" s="3"/>
      <c r="T400" s="3"/>
      <c r="U400" s="3"/>
      <c r="V400" s="3"/>
      <c r="W400" s="8"/>
      <c r="X400" s="9"/>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row>
    <row r="401" spans="2:88">
      <c r="B401" s="3"/>
      <c r="C401" s="322"/>
      <c r="D401" s="322"/>
      <c r="E401" s="3"/>
      <c r="F401" s="3"/>
      <c r="G401" s="3"/>
      <c r="H401" s="3"/>
      <c r="I401" s="3"/>
      <c r="J401" s="3"/>
      <c r="K401" s="3"/>
      <c r="L401" s="3"/>
      <c r="M401" s="3"/>
      <c r="N401" s="3"/>
      <c r="O401" s="3"/>
      <c r="P401" s="3"/>
      <c r="Q401" s="3"/>
      <c r="R401" s="3"/>
      <c r="S401" s="3"/>
      <c r="T401" s="3"/>
      <c r="U401" s="3"/>
      <c r="V401" s="3"/>
      <c r="W401" s="8"/>
      <c r="X401" s="9"/>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row>
    <row r="402" spans="2:88">
      <c r="B402" s="3"/>
      <c r="C402" s="322"/>
      <c r="D402" s="322"/>
      <c r="E402" s="3"/>
      <c r="F402" s="3"/>
      <c r="G402" s="3"/>
      <c r="H402" s="3"/>
      <c r="I402" s="3"/>
      <c r="J402" s="3"/>
      <c r="K402" s="3"/>
      <c r="L402" s="3"/>
      <c r="M402" s="3"/>
      <c r="N402" s="3"/>
      <c r="O402" s="3"/>
      <c r="P402" s="3"/>
      <c r="Q402" s="3"/>
      <c r="R402" s="3"/>
      <c r="S402" s="3"/>
      <c r="T402" s="3"/>
      <c r="U402" s="3"/>
      <c r="V402" s="3"/>
      <c r="W402" s="8"/>
      <c r="X402" s="9"/>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row>
    <row r="403" spans="2:88">
      <c r="B403" s="3"/>
      <c r="C403" s="322"/>
      <c r="D403" s="322"/>
      <c r="E403" s="3"/>
      <c r="F403" s="3"/>
      <c r="G403" s="3"/>
      <c r="H403" s="3"/>
      <c r="I403" s="3"/>
      <c r="J403" s="3"/>
      <c r="K403" s="3"/>
      <c r="L403" s="3"/>
      <c r="M403" s="3"/>
      <c r="N403" s="3"/>
      <c r="O403" s="3"/>
      <c r="P403" s="3"/>
      <c r="Q403" s="3"/>
      <c r="R403" s="3"/>
      <c r="S403" s="3"/>
      <c r="T403" s="3"/>
      <c r="U403" s="3"/>
      <c r="V403" s="3"/>
      <c r="W403" s="8"/>
      <c r="X403" s="9"/>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row>
    <row r="404" spans="2:88">
      <c r="B404" s="3"/>
      <c r="C404" s="322"/>
      <c r="D404" s="322"/>
      <c r="E404" s="3"/>
      <c r="F404" s="3"/>
      <c r="G404" s="3"/>
      <c r="H404" s="3"/>
      <c r="I404" s="3"/>
      <c r="J404" s="3"/>
      <c r="K404" s="3"/>
      <c r="L404" s="3"/>
      <c r="M404" s="3"/>
      <c r="N404" s="3"/>
      <c r="O404" s="3"/>
      <c r="P404" s="3"/>
      <c r="Q404" s="3"/>
      <c r="R404" s="3"/>
      <c r="S404" s="3"/>
      <c r="T404" s="3"/>
      <c r="U404" s="3"/>
      <c r="V404" s="3"/>
      <c r="W404" s="8"/>
      <c r="X404" s="9"/>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row>
    <row r="405" spans="2:88">
      <c r="B405" s="3"/>
      <c r="C405" s="322"/>
      <c r="D405" s="322"/>
      <c r="E405" s="3"/>
      <c r="F405" s="3"/>
      <c r="G405" s="3"/>
      <c r="H405" s="3"/>
      <c r="I405" s="3"/>
      <c r="J405" s="3"/>
      <c r="K405" s="3"/>
      <c r="L405" s="3"/>
      <c r="M405" s="3"/>
      <c r="N405" s="3"/>
      <c r="O405" s="3"/>
      <c r="P405" s="3"/>
      <c r="Q405" s="3"/>
      <c r="R405" s="3"/>
      <c r="S405" s="3"/>
      <c r="T405" s="3"/>
      <c r="U405" s="3"/>
      <c r="V405" s="3"/>
      <c r="W405" s="8"/>
      <c r="X405" s="9"/>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row>
    <row r="406" spans="2:88">
      <c r="B406" s="3"/>
      <c r="C406" s="322"/>
      <c r="D406" s="322"/>
      <c r="E406" s="3"/>
      <c r="F406" s="3"/>
      <c r="G406" s="3"/>
      <c r="H406" s="3"/>
      <c r="I406" s="3"/>
      <c r="J406" s="3"/>
      <c r="K406" s="3"/>
      <c r="L406" s="3"/>
      <c r="M406" s="3"/>
      <c r="N406" s="3"/>
      <c r="O406" s="3"/>
      <c r="P406" s="3"/>
      <c r="Q406" s="3"/>
      <c r="R406" s="3"/>
      <c r="S406" s="3"/>
      <c r="T406" s="3"/>
      <c r="U406" s="3"/>
      <c r="V406" s="3"/>
      <c r="W406" s="8"/>
      <c r="X406" s="9"/>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row>
    <row r="407" spans="2:88">
      <c r="B407" s="3"/>
      <c r="C407" s="322"/>
      <c r="D407" s="322"/>
      <c r="E407" s="3"/>
      <c r="F407" s="3"/>
      <c r="G407" s="3"/>
      <c r="H407" s="3"/>
      <c r="I407" s="3"/>
      <c r="J407" s="3"/>
      <c r="K407" s="3"/>
      <c r="L407" s="3"/>
      <c r="M407" s="3"/>
      <c r="N407" s="3"/>
      <c r="O407" s="3"/>
      <c r="P407" s="3"/>
      <c r="Q407" s="3"/>
      <c r="R407" s="3"/>
      <c r="S407" s="3"/>
      <c r="T407" s="3"/>
      <c r="U407" s="3"/>
      <c r="V407" s="3"/>
      <c r="W407" s="8"/>
      <c r="X407" s="9"/>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row>
    <row r="408" spans="2:88">
      <c r="B408" s="3"/>
      <c r="C408" s="322"/>
      <c r="D408" s="322"/>
      <c r="E408" s="3"/>
      <c r="F408" s="3"/>
      <c r="G408" s="3"/>
      <c r="H408" s="3"/>
      <c r="I408" s="3"/>
      <c r="J408" s="3"/>
      <c r="K408" s="3"/>
      <c r="L408" s="3"/>
      <c r="M408" s="3"/>
      <c r="N408" s="3"/>
      <c r="O408" s="3"/>
      <c r="P408" s="3"/>
      <c r="Q408" s="3"/>
      <c r="R408" s="3"/>
      <c r="S408" s="3"/>
      <c r="T408" s="3"/>
      <c r="U408" s="3"/>
      <c r="V408" s="3"/>
      <c r="W408" s="8"/>
      <c r="X408" s="9"/>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row>
    <row r="409" spans="2:88">
      <c r="B409" s="3"/>
      <c r="C409" s="322"/>
      <c r="D409" s="322"/>
      <c r="E409" s="3"/>
      <c r="F409" s="3"/>
      <c r="G409" s="3"/>
      <c r="H409" s="3"/>
      <c r="I409" s="3"/>
      <c r="J409" s="3"/>
      <c r="K409" s="3"/>
      <c r="L409" s="3"/>
      <c r="M409" s="3"/>
      <c r="N409" s="3"/>
      <c r="O409" s="3"/>
      <c r="P409" s="3"/>
      <c r="Q409" s="3"/>
      <c r="R409" s="3"/>
      <c r="S409" s="3"/>
      <c r="T409" s="3"/>
      <c r="U409" s="3"/>
      <c r="V409" s="3"/>
      <c r="W409" s="8"/>
      <c r="X409" s="9"/>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row>
    <row r="410" spans="2:88">
      <c r="B410" s="3"/>
      <c r="C410" s="322"/>
      <c r="D410" s="322"/>
      <c r="E410" s="3"/>
      <c r="F410" s="3"/>
      <c r="G410" s="3"/>
      <c r="H410" s="3"/>
      <c r="I410" s="3"/>
      <c r="J410" s="3"/>
      <c r="K410" s="3"/>
      <c r="L410" s="3"/>
      <c r="M410" s="3"/>
      <c r="N410" s="3"/>
      <c r="O410" s="3"/>
      <c r="P410" s="3"/>
      <c r="Q410" s="3"/>
      <c r="R410" s="3"/>
      <c r="S410" s="3"/>
      <c r="T410" s="3"/>
      <c r="U410" s="3"/>
      <c r="V410" s="3"/>
      <c r="W410" s="8"/>
      <c r="X410" s="9"/>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row>
    <row r="411" spans="2:88">
      <c r="B411" s="3"/>
      <c r="C411" s="322"/>
      <c r="D411" s="322"/>
      <c r="E411" s="3"/>
      <c r="F411" s="3"/>
      <c r="G411" s="3"/>
      <c r="H411" s="3"/>
      <c r="I411" s="3"/>
      <c r="J411" s="3"/>
      <c r="K411" s="3"/>
      <c r="L411" s="3"/>
      <c r="M411" s="3"/>
      <c r="N411" s="3"/>
      <c r="O411" s="3"/>
      <c r="P411" s="3"/>
      <c r="Q411" s="3"/>
      <c r="R411" s="3"/>
      <c r="S411" s="3"/>
      <c r="T411" s="3"/>
      <c r="U411" s="3"/>
      <c r="V411" s="3"/>
      <c r="W411" s="8"/>
      <c r="X411" s="9"/>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row>
    <row r="412" spans="2:88">
      <c r="B412" s="3"/>
      <c r="C412" s="322"/>
      <c r="D412" s="322"/>
      <c r="E412" s="3"/>
      <c r="F412" s="3"/>
      <c r="G412" s="3"/>
      <c r="H412" s="3"/>
      <c r="I412" s="3"/>
      <c r="J412" s="3"/>
      <c r="K412" s="3"/>
      <c r="L412" s="3"/>
      <c r="M412" s="3"/>
      <c r="N412" s="3"/>
      <c r="O412" s="3"/>
      <c r="P412" s="3"/>
      <c r="Q412" s="3"/>
      <c r="R412" s="3"/>
      <c r="S412" s="3"/>
      <c r="T412" s="3"/>
      <c r="U412" s="3"/>
      <c r="V412" s="3"/>
      <c r="W412" s="8"/>
      <c r="X412" s="9"/>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row>
    <row r="413" spans="2:88">
      <c r="B413" s="3"/>
      <c r="C413" s="322"/>
      <c r="D413" s="322"/>
      <c r="E413" s="3"/>
      <c r="F413" s="3"/>
      <c r="G413" s="3"/>
      <c r="H413" s="3"/>
      <c r="I413" s="3"/>
      <c r="J413" s="3"/>
      <c r="K413" s="3"/>
      <c r="L413" s="3"/>
      <c r="M413" s="3"/>
      <c r="N413" s="3"/>
      <c r="O413" s="3"/>
      <c r="P413" s="3"/>
      <c r="Q413" s="3"/>
      <c r="R413" s="3"/>
      <c r="S413" s="3"/>
      <c r="T413" s="3"/>
      <c r="U413" s="3"/>
      <c r="V413" s="3"/>
      <c r="W413" s="8"/>
      <c r="X413" s="9"/>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row>
    <row r="414" spans="2:88">
      <c r="B414" s="3"/>
      <c r="C414" s="322"/>
      <c r="D414" s="322"/>
      <c r="E414" s="3"/>
      <c r="F414" s="3"/>
      <c r="G414" s="3"/>
      <c r="H414" s="3"/>
      <c r="I414" s="3"/>
      <c r="J414" s="3"/>
      <c r="K414" s="3"/>
      <c r="L414" s="3"/>
      <c r="M414" s="3"/>
      <c r="N414" s="3"/>
      <c r="O414" s="3"/>
      <c r="P414" s="3"/>
      <c r="Q414" s="3"/>
      <c r="R414" s="3"/>
      <c r="S414" s="3"/>
      <c r="T414" s="3"/>
      <c r="U414" s="3"/>
      <c r="V414" s="3"/>
      <c r="W414" s="8"/>
      <c r="X414" s="9"/>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row>
    <row r="415" spans="2:88">
      <c r="B415" s="3"/>
      <c r="C415" s="322"/>
      <c r="D415" s="322"/>
      <c r="E415" s="3"/>
      <c r="F415" s="3"/>
      <c r="G415" s="3"/>
      <c r="H415" s="3"/>
      <c r="I415" s="3"/>
      <c r="J415" s="3"/>
      <c r="K415" s="3"/>
      <c r="L415" s="3"/>
      <c r="M415" s="3"/>
      <c r="N415" s="3"/>
      <c r="O415" s="3"/>
      <c r="P415" s="3"/>
      <c r="Q415" s="3"/>
      <c r="R415" s="3"/>
      <c r="S415" s="3"/>
      <c r="T415" s="3"/>
      <c r="U415" s="3"/>
      <c r="V415" s="3"/>
      <c r="W415" s="8"/>
      <c r="X415" s="9"/>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row>
    <row r="416" spans="2:88">
      <c r="B416" s="3"/>
      <c r="C416" s="322"/>
      <c r="D416" s="322"/>
      <c r="E416" s="3"/>
      <c r="F416" s="3"/>
      <c r="G416" s="3"/>
      <c r="H416" s="3"/>
      <c r="I416" s="3"/>
      <c r="J416" s="3"/>
      <c r="K416" s="3"/>
      <c r="L416" s="3"/>
      <c r="M416" s="3"/>
      <c r="N416" s="3"/>
      <c r="O416" s="3"/>
      <c r="P416" s="3"/>
      <c r="Q416" s="3"/>
      <c r="R416" s="3"/>
      <c r="S416" s="3"/>
      <c r="T416" s="3"/>
      <c r="U416" s="3"/>
      <c r="V416" s="3"/>
      <c r="W416" s="8"/>
      <c r="X416" s="9"/>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row>
    <row r="417" spans="2:88">
      <c r="B417" s="3"/>
      <c r="C417" s="322"/>
      <c r="D417" s="322"/>
      <c r="E417" s="3"/>
      <c r="F417" s="3"/>
      <c r="G417" s="3"/>
      <c r="H417" s="3"/>
      <c r="I417" s="3"/>
      <c r="J417" s="3"/>
      <c r="K417" s="3"/>
      <c r="L417" s="3"/>
      <c r="M417" s="3"/>
      <c r="N417" s="3"/>
      <c r="O417" s="3"/>
      <c r="P417" s="3"/>
      <c r="Q417" s="3"/>
      <c r="R417" s="3"/>
      <c r="S417" s="3"/>
      <c r="T417" s="3"/>
      <c r="U417" s="3"/>
      <c r="V417" s="3"/>
      <c r="W417" s="8"/>
      <c r="X417" s="9"/>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row>
    <row r="418" spans="2:88">
      <c r="B418" s="3"/>
      <c r="C418" s="322"/>
      <c r="D418" s="322"/>
      <c r="E418" s="3"/>
      <c r="F418" s="3"/>
      <c r="G418" s="3"/>
      <c r="H418" s="3"/>
      <c r="I418" s="3"/>
      <c r="J418" s="3"/>
      <c r="K418" s="3"/>
      <c r="L418" s="3"/>
      <c r="M418" s="3"/>
      <c r="N418" s="3"/>
      <c r="O418" s="3"/>
      <c r="P418" s="3"/>
      <c r="Q418" s="3"/>
      <c r="R418" s="3"/>
      <c r="S418" s="3"/>
      <c r="T418" s="3"/>
      <c r="U418" s="3"/>
      <c r="V418" s="3"/>
      <c r="W418" s="8"/>
      <c r="X418" s="9"/>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row>
    <row r="419" spans="2:88">
      <c r="B419" s="3"/>
      <c r="C419" s="322"/>
      <c r="D419" s="322"/>
      <c r="E419" s="3"/>
      <c r="F419" s="3"/>
      <c r="G419" s="3"/>
      <c r="H419" s="3"/>
      <c r="I419" s="3"/>
      <c r="J419" s="3"/>
      <c r="K419" s="3"/>
      <c r="L419" s="3"/>
      <c r="M419" s="3"/>
      <c r="N419" s="3"/>
      <c r="O419" s="3"/>
      <c r="P419" s="3"/>
      <c r="Q419" s="3"/>
      <c r="R419" s="3"/>
      <c r="S419" s="3"/>
      <c r="T419" s="3"/>
      <c r="U419" s="3"/>
      <c r="V419" s="3"/>
      <c r="W419" s="8"/>
      <c r="X419" s="9"/>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row>
    <row r="420" spans="2:88">
      <c r="B420" s="3"/>
      <c r="C420" s="322"/>
      <c r="D420" s="322"/>
      <c r="E420" s="3"/>
      <c r="F420" s="3"/>
      <c r="G420" s="3"/>
      <c r="H420" s="3"/>
      <c r="I420" s="3"/>
      <c r="J420" s="3"/>
      <c r="K420" s="3"/>
      <c r="L420" s="3"/>
      <c r="M420" s="3"/>
      <c r="N420" s="3"/>
      <c r="O420" s="3"/>
      <c r="P420" s="3"/>
      <c r="Q420" s="3"/>
      <c r="R420" s="3"/>
      <c r="S420" s="3"/>
      <c r="T420" s="3"/>
      <c r="U420" s="3"/>
      <c r="V420" s="3"/>
      <c r="W420" s="8"/>
      <c r="X420" s="9"/>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row>
    <row r="421" spans="2:88">
      <c r="B421" s="3"/>
      <c r="C421" s="322"/>
      <c r="D421" s="322"/>
      <c r="E421" s="3"/>
      <c r="F421" s="3"/>
      <c r="G421" s="3"/>
      <c r="H421" s="3"/>
      <c r="I421" s="3"/>
      <c r="J421" s="3"/>
      <c r="K421" s="3"/>
      <c r="L421" s="3"/>
      <c r="M421" s="3"/>
      <c r="N421" s="3"/>
      <c r="O421" s="3"/>
      <c r="P421" s="3"/>
      <c r="Q421" s="3"/>
      <c r="R421" s="3"/>
      <c r="S421" s="3"/>
      <c r="T421" s="3"/>
      <c r="U421" s="3"/>
      <c r="V421" s="3"/>
      <c r="W421" s="8"/>
      <c r="X421" s="9"/>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row>
    <row r="422" spans="2:88">
      <c r="B422" s="3"/>
      <c r="C422" s="322"/>
      <c r="D422" s="322"/>
      <c r="E422" s="3"/>
      <c r="F422" s="3"/>
      <c r="G422" s="3"/>
      <c r="H422" s="3"/>
      <c r="I422" s="3"/>
      <c r="J422" s="3"/>
      <c r="K422" s="3"/>
      <c r="L422" s="3"/>
      <c r="M422" s="3"/>
      <c r="N422" s="3"/>
      <c r="O422" s="3"/>
      <c r="P422" s="3"/>
      <c r="Q422" s="3"/>
      <c r="R422" s="3"/>
      <c r="S422" s="3"/>
      <c r="T422" s="3"/>
      <c r="U422" s="3"/>
      <c r="V422" s="3"/>
      <c r="W422" s="8"/>
      <c r="X422" s="9"/>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row>
    <row r="423" spans="2:88">
      <c r="B423" s="3"/>
      <c r="C423" s="322"/>
      <c r="D423" s="322"/>
      <c r="E423" s="3"/>
      <c r="F423" s="3"/>
      <c r="G423" s="3"/>
      <c r="H423" s="3"/>
      <c r="I423" s="3"/>
      <c r="J423" s="3"/>
      <c r="K423" s="3"/>
      <c r="L423" s="3"/>
      <c r="M423" s="3"/>
      <c r="N423" s="3"/>
      <c r="O423" s="3"/>
      <c r="P423" s="3"/>
      <c r="Q423" s="3"/>
      <c r="R423" s="3"/>
      <c r="S423" s="3"/>
      <c r="T423" s="3"/>
      <c r="U423" s="3"/>
      <c r="V423" s="3"/>
      <c r="W423" s="8"/>
      <c r="X423" s="9"/>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row>
    <row r="424" spans="2:88">
      <c r="B424" s="3"/>
      <c r="C424" s="322"/>
      <c r="D424" s="322"/>
      <c r="E424" s="3"/>
      <c r="F424" s="3"/>
      <c r="G424" s="3"/>
      <c r="H424" s="3"/>
      <c r="I424" s="3"/>
      <c r="J424" s="3"/>
      <c r="K424" s="3"/>
      <c r="L424" s="3"/>
      <c r="M424" s="3"/>
      <c r="N424" s="3"/>
      <c r="O424" s="3"/>
      <c r="P424" s="3"/>
      <c r="Q424" s="3"/>
      <c r="R424" s="3"/>
      <c r="S424" s="3"/>
      <c r="T424" s="3"/>
      <c r="U424" s="3"/>
      <c r="V424" s="3"/>
      <c r="W424" s="8"/>
      <c r="X424" s="9"/>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row>
    <row r="425" spans="2:88">
      <c r="B425" s="3"/>
      <c r="C425" s="322"/>
      <c r="D425" s="322"/>
      <c r="E425" s="3"/>
      <c r="F425" s="3"/>
      <c r="G425" s="3"/>
      <c r="H425" s="3"/>
      <c r="I425" s="3"/>
      <c r="J425" s="3"/>
      <c r="K425" s="3"/>
      <c r="L425" s="3"/>
      <c r="M425" s="3"/>
      <c r="N425" s="3"/>
      <c r="O425" s="3"/>
      <c r="P425" s="3"/>
      <c r="Q425" s="3"/>
      <c r="R425" s="3"/>
      <c r="S425" s="3"/>
      <c r="T425" s="3"/>
      <c r="U425" s="3"/>
      <c r="V425" s="3"/>
      <c r="W425" s="8"/>
      <c r="X425" s="9"/>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row>
    <row r="426" spans="2:88">
      <c r="B426" s="3"/>
      <c r="C426" s="322"/>
      <c r="D426" s="322"/>
      <c r="E426" s="3"/>
      <c r="F426" s="3"/>
      <c r="G426" s="3"/>
      <c r="H426" s="3"/>
      <c r="I426" s="3"/>
      <c r="J426" s="3"/>
      <c r="K426" s="3"/>
      <c r="L426" s="3"/>
      <c r="M426" s="3"/>
      <c r="N426" s="3"/>
      <c r="O426" s="3"/>
      <c r="P426" s="3"/>
      <c r="Q426" s="3"/>
      <c r="R426" s="3"/>
      <c r="S426" s="3"/>
      <c r="T426" s="3"/>
      <c r="U426" s="3"/>
      <c r="V426" s="3"/>
      <c r="W426" s="8"/>
      <c r="X426" s="9"/>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row>
    <row r="427" spans="2:88">
      <c r="B427" s="9"/>
      <c r="C427" s="344"/>
      <c r="D427" s="344"/>
      <c r="E427" s="9"/>
      <c r="F427" s="9"/>
      <c r="G427" s="9"/>
      <c r="H427" s="9"/>
      <c r="I427" s="9"/>
      <c r="J427" s="9"/>
      <c r="K427" s="9"/>
      <c r="L427" s="9"/>
      <c r="M427" s="9"/>
      <c r="N427" s="9"/>
      <c r="O427" s="9"/>
      <c r="P427" s="9"/>
      <c r="Q427" s="9"/>
      <c r="R427" s="9"/>
      <c r="S427" s="9"/>
      <c r="T427" s="9"/>
      <c r="U427" s="9"/>
      <c r="V427" s="9"/>
      <c r="W427" s="9"/>
      <c r="X427" s="9"/>
    </row>
    <row r="428" spans="2:88">
      <c r="B428" s="9"/>
      <c r="C428" s="344"/>
      <c r="D428" s="344"/>
      <c r="E428" s="9"/>
      <c r="F428" s="9"/>
      <c r="G428" s="9"/>
      <c r="H428" s="9"/>
      <c r="I428" s="9"/>
      <c r="J428" s="9"/>
      <c r="K428" s="9"/>
      <c r="L428" s="9"/>
      <c r="M428" s="9"/>
      <c r="N428" s="9"/>
      <c r="O428" s="9"/>
      <c r="P428" s="9"/>
      <c r="Q428" s="9"/>
      <c r="R428" s="9"/>
      <c r="S428" s="9"/>
      <c r="T428" s="9"/>
      <c r="U428" s="9"/>
      <c r="V428" s="9"/>
      <c r="W428" s="9"/>
      <c r="X428" s="9"/>
    </row>
    <row r="429" spans="2:88">
      <c r="B429" s="9"/>
      <c r="C429" s="344"/>
      <c r="D429" s="344"/>
      <c r="E429" s="9"/>
      <c r="F429" s="9"/>
      <c r="G429" s="9"/>
      <c r="H429" s="9"/>
      <c r="I429" s="9"/>
      <c r="J429" s="9"/>
      <c r="K429" s="9"/>
      <c r="L429" s="9"/>
      <c r="M429" s="9"/>
      <c r="N429" s="9"/>
      <c r="O429" s="9"/>
      <c r="P429" s="9"/>
      <c r="Q429" s="9"/>
      <c r="R429" s="9"/>
      <c r="S429" s="9"/>
      <c r="T429" s="9"/>
      <c r="U429" s="9"/>
      <c r="V429" s="9"/>
      <c r="W429" s="9"/>
      <c r="X429" s="9"/>
    </row>
    <row r="430" spans="2:88">
      <c r="B430" s="9"/>
      <c r="C430" s="344"/>
      <c r="D430" s="344"/>
      <c r="E430" s="9"/>
      <c r="F430" s="9"/>
      <c r="G430" s="9"/>
      <c r="H430" s="9"/>
      <c r="I430" s="9"/>
      <c r="J430" s="9"/>
      <c r="K430" s="9"/>
      <c r="L430" s="9"/>
      <c r="M430" s="9"/>
      <c r="N430" s="9"/>
      <c r="O430" s="9"/>
      <c r="P430" s="9"/>
      <c r="Q430" s="9"/>
      <c r="R430" s="9"/>
      <c r="S430" s="9"/>
      <c r="T430" s="9"/>
      <c r="U430" s="9"/>
      <c r="V430" s="9"/>
      <c r="W430" s="9"/>
      <c r="X430" s="9"/>
    </row>
    <row r="431" spans="2:88">
      <c r="B431" s="9"/>
      <c r="C431" s="344"/>
      <c r="D431" s="344"/>
      <c r="E431" s="9"/>
      <c r="F431" s="9"/>
      <c r="G431" s="9"/>
      <c r="H431" s="9"/>
      <c r="I431" s="9"/>
      <c r="J431" s="9"/>
      <c r="K431" s="9"/>
      <c r="L431" s="9"/>
      <c r="M431" s="9"/>
      <c r="N431" s="9"/>
      <c r="O431" s="9"/>
      <c r="P431" s="9"/>
      <c r="Q431" s="9"/>
      <c r="R431" s="9"/>
      <c r="S431" s="9"/>
      <c r="T431" s="9"/>
      <c r="U431" s="9"/>
      <c r="V431" s="9"/>
      <c r="W431" s="9"/>
      <c r="X431" s="9"/>
    </row>
    <row r="432" spans="2:88">
      <c r="B432" s="9"/>
      <c r="C432" s="344"/>
      <c r="D432" s="344"/>
      <c r="E432" s="9"/>
      <c r="F432" s="9"/>
      <c r="G432" s="9"/>
      <c r="H432" s="9"/>
      <c r="I432" s="9"/>
      <c r="J432" s="9"/>
      <c r="K432" s="9"/>
      <c r="L432" s="9"/>
      <c r="M432" s="9"/>
      <c r="N432" s="9"/>
      <c r="O432" s="9"/>
      <c r="P432" s="9"/>
      <c r="Q432" s="9"/>
      <c r="R432" s="9"/>
      <c r="S432" s="9"/>
      <c r="T432" s="9"/>
      <c r="U432" s="9"/>
      <c r="V432" s="9"/>
      <c r="W432" s="9"/>
      <c r="X432" s="9"/>
    </row>
    <row r="433" spans="2:24">
      <c r="B433" s="9"/>
      <c r="C433" s="344"/>
      <c r="D433" s="344"/>
      <c r="E433" s="9"/>
      <c r="F433" s="9"/>
      <c r="G433" s="9"/>
      <c r="H433" s="9"/>
      <c r="I433" s="9"/>
      <c r="J433" s="9"/>
      <c r="K433" s="9"/>
      <c r="L433" s="9"/>
      <c r="M433" s="9"/>
      <c r="N433" s="9"/>
      <c r="O433" s="9"/>
      <c r="P433" s="9"/>
      <c r="Q433" s="9"/>
      <c r="R433" s="9"/>
      <c r="S433" s="9"/>
      <c r="T433" s="9"/>
      <c r="U433" s="9"/>
      <c r="V433" s="9"/>
      <c r="W433" s="9"/>
      <c r="X433" s="9"/>
    </row>
    <row r="434" spans="2:24">
      <c r="B434" s="9"/>
      <c r="C434" s="344"/>
      <c r="D434" s="344"/>
      <c r="E434" s="9"/>
      <c r="F434" s="9"/>
      <c r="G434" s="9"/>
      <c r="H434" s="9"/>
      <c r="I434" s="9"/>
      <c r="J434" s="9"/>
      <c r="K434" s="9"/>
      <c r="L434" s="9"/>
      <c r="M434" s="9"/>
      <c r="N434" s="9"/>
      <c r="O434" s="9"/>
      <c r="P434" s="9"/>
      <c r="Q434" s="9"/>
      <c r="R434" s="9"/>
      <c r="S434" s="9"/>
      <c r="T434" s="9"/>
      <c r="U434" s="9"/>
      <c r="V434" s="9"/>
      <c r="W434" s="9"/>
      <c r="X434" s="9"/>
    </row>
    <row r="435" spans="2:24">
      <c r="B435" s="9"/>
      <c r="C435" s="344"/>
      <c r="D435" s="344"/>
      <c r="E435" s="9"/>
      <c r="F435" s="9"/>
      <c r="G435" s="9"/>
      <c r="H435" s="9"/>
      <c r="I435" s="9"/>
      <c r="J435" s="9"/>
      <c r="K435" s="9"/>
      <c r="L435" s="9"/>
      <c r="M435" s="9"/>
      <c r="N435" s="9"/>
      <c r="O435" s="9"/>
      <c r="P435" s="9"/>
      <c r="Q435" s="9"/>
      <c r="R435" s="9"/>
      <c r="S435" s="9"/>
      <c r="T435" s="9"/>
      <c r="U435" s="9"/>
      <c r="V435" s="9"/>
      <c r="W435" s="9"/>
      <c r="X435" s="9"/>
    </row>
    <row r="436" spans="2:24">
      <c r="B436" s="9"/>
      <c r="C436" s="344"/>
      <c r="D436" s="344"/>
      <c r="E436" s="9"/>
      <c r="F436" s="9"/>
      <c r="G436" s="9"/>
      <c r="H436" s="9"/>
      <c r="I436" s="9"/>
      <c r="J436" s="9"/>
      <c r="K436" s="9"/>
      <c r="L436" s="9"/>
      <c r="M436" s="9"/>
      <c r="N436" s="9"/>
      <c r="O436" s="9"/>
      <c r="P436" s="9"/>
      <c r="Q436" s="9"/>
      <c r="R436" s="9"/>
      <c r="S436" s="9"/>
      <c r="T436" s="9"/>
      <c r="U436" s="9"/>
      <c r="V436" s="9"/>
      <c r="W436" s="9"/>
      <c r="X436" s="9"/>
    </row>
  </sheetData>
  <sheetProtection algorithmName="SHA-512" hashValue="aQzvs79NUsbeBGfRFV/n/C2elSlZIlzJeYcZjMAWeQQGEZU5E0f4lGz01ZKjnqNG7GfKozp8voaRQoJW5pLqPA==" saltValue="Ui704ybdoW+9845nAsnDew==" spinCount="100000" sheet="1" formatCells="0" formatColumns="0" formatRows="0" insertColumns="0" insertRows="0" insertHyperlinks="0" deleteColumns="0" deleteRows="0" sort="0" autoFilter="0" pivotTables="0"/>
  <mergeCells count="32">
    <mergeCell ref="C80:F80"/>
    <mergeCell ref="C79:F79"/>
    <mergeCell ref="C48:F48"/>
    <mergeCell ref="C49:F49"/>
    <mergeCell ref="I37:L38"/>
    <mergeCell ref="C32:F32"/>
    <mergeCell ref="C33:F33"/>
    <mergeCell ref="L53:N56"/>
    <mergeCell ref="L59:N67"/>
    <mergeCell ref="L69:N69"/>
    <mergeCell ref="C69:F69"/>
    <mergeCell ref="H69:J69"/>
    <mergeCell ref="C53:J56"/>
    <mergeCell ref="C59:F67"/>
    <mergeCell ref="H59:J67"/>
    <mergeCell ref="L68:N68"/>
    <mergeCell ref="C68:F68"/>
    <mergeCell ref="H68:J68"/>
    <mergeCell ref="E37:F37"/>
    <mergeCell ref="E46:F46"/>
    <mergeCell ref="E45:F45"/>
    <mergeCell ref="E44:F44"/>
    <mergeCell ref="E43:F43"/>
    <mergeCell ref="E42:F42"/>
    <mergeCell ref="E41:F41"/>
    <mergeCell ref="E40:F40"/>
    <mergeCell ref="C74:J74"/>
    <mergeCell ref="E75:J75"/>
    <mergeCell ref="E76:J76"/>
    <mergeCell ref="E39:F39"/>
    <mergeCell ref="E38:F38"/>
    <mergeCell ref="C75:D75"/>
  </mergeCells>
  <hyperlinks>
    <hyperlink ref="H17" r:id="rId1" xr:uid="{A4B5B8B3-FB2E-284F-B145-F804E8F68F09}"/>
    <hyperlink ref="H27" r:id="rId2" xr:uid="{18710702-7317-5E4A-8233-DED5E1E17B9B}"/>
    <hyperlink ref="H24" r:id="rId3" xr:uid="{B6D9AAC2-46C1-7C4B-B364-60B025228324}"/>
    <hyperlink ref="H18" r:id="rId4" xr:uid="{B2E84AE6-C433-FC43-90B9-B153D32BE490}"/>
    <hyperlink ref="H21" r:id="rId5" xr:uid="{D5868F73-C166-104C-86C2-C1F49D857966}"/>
    <hyperlink ref="H20" r:id="rId6" xr:uid="{77DCCA96-B52E-D047-A064-E06B7FEA9999}"/>
    <hyperlink ref="H22" r:id="rId7" xr:uid="{29856797-3ACD-4944-8369-272C2E35EE64}"/>
    <hyperlink ref="H25" r:id="rId8" xr:uid="{30644FA2-5BEE-2747-BA0E-A9DFB74AC405}"/>
    <hyperlink ref="H26" r:id="rId9" xr:uid="{E0E0DA81-8199-5146-8468-58AAD5CAC997}"/>
    <hyperlink ref="H19" r:id="rId10" xr:uid="{A6400327-1556-9941-8CF1-094B8475EBC9}"/>
    <hyperlink ref="H23" r:id="rId11" xr:uid="{51012F2A-EFDA-3048-ABAA-E75C81852717}"/>
    <hyperlink ref="H28" r:id="rId12" xr:uid="{B7DF37E8-AEB3-A747-A8EA-6A9B12093676}"/>
    <hyperlink ref="H29" r:id="rId13" xr:uid="{11794EDC-3B18-6140-96F9-BC6019AD3376}"/>
    <hyperlink ref="C38" r:id="rId14" xr:uid="{C249DD79-BE1A-4CCF-BE78-9141B0DC21DF}"/>
    <hyperlink ref="C39:C46" r:id="rId15" display="Alex Mestre" xr:uid="{BCC4562D-CD20-4707-BE82-03C60425751B}"/>
    <hyperlink ref="L69" r:id="rId16" display="Composition of the Excom" xr:uid="{371A482E-D7A4-4085-8F28-743211096151}"/>
    <hyperlink ref="L68" r:id="rId17" xr:uid="{D362BB18-1826-4A6F-99D2-EE413F50CEB7}"/>
    <hyperlink ref="C69" r:id="rId18" xr:uid="{EE326CA0-E851-421A-8018-B5BCBDD4966F}"/>
    <hyperlink ref="C68" r:id="rId19" location="shareholders-investors-board-directors-committees" xr:uid="{B6DE8468-E8AA-4C11-9A01-08614E430ED0}"/>
    <hyperlink ref="H69" r:id="rId20" xr:uid="{B449BE19-923E-4B18-AC07-E66B4E2BCB9C}"/>
    <hyperlink ref="H68" r:id="rId21" location="shareholders-investors-board-directors-committees" display="Composition of the NRSC" xr:uid="{2BCC6721-B295-4E96-B1FA-2B250F9E4C54}"/>
    <hyperlink ref="C33:F33" r:id="rId22" location="shareholders-investors-board-directors" display="Please check the corporate website for further changes that may arise. " xr:uid="{D8055397-D76A-4278-9870-6C45CA95BFB4}"/>
    <hyperlink ref="C49:F49" r:id="rId23" display="Please check the corporate website for further changes that may arise. " xr:uid="{D5FDEB3A-2307-4AF4-BF41-4039C3BD6F7F}"/>
  </hyperlinks>
  <pageMargins left="0.7" right="0.7" top="0.75" bottom="0.75" header="0.3" footer="0.3"/>
  <pageSetup paperSize="9" orientation="portrait" r:id="rId24"/>
  <drawing r:id="rId2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CFC4-11CE-45B0-871F-A06395ADE405}">
  <sheetPr codeName="Sheet16">
    <tabColor theme="0" tint="-4.9989318521683403E-2"/>
  </sheetPr>
  <dimension ref="A1:CQ761"/>
  <sheetViews>
    <sheetView zoomScaleNormal="100" workbookViewId="0">
      <pane ySplit="1" topLeftCell="A2" activePane="bottomLeft" state="frozen"/>
      <selection pane="bottomLeft"/>
    </sheetView>
  </sheetViews>
  <sheetFormatPr defaultColWidth="11.44140625" defaultRowHeight="13.2"/>
  <cols>
    <col min="1" max="1" width="19.6640625" style="1" customWidth="1"/>
    <col min="2" max="2" width="19.6640625" customWidth="1"/>
    <col min="3" max="4" width="19.6640625" style="345" customWidth="1"/>
    <col min="5" max="12" width="19.6640625" customWidth="1"/>
    <col min="13" max="13" width="19.6640625" style="33" customWidth="1"/>
    <col min="14" max="23" width="19.6640625" customWidth="1"/>
  </cols>
  <sheetData>
    <row r="1" spans="2:95" s="1" customFormat="1" ht="75" customHeight="1">
      <c r="C1" s="314"/>
      <c r="D1" s="314"/>
    </row>
    <row r="2" spans="2:95" s="1" customFormat="1" ht="20.100000000000001" customHeight="1">
      <c r="C2" s="314"/>
      <c r="D2" s="314"/>
    </row>
    <row r="3" spans="2:95" s="1" customFormat="1" ht="40.35" customHeight="1" thickBot="1">
      <c r="B3" s="2"/>
      <c r="C3" s="346" t="s">
        <v>551</v>
      </c>
      <c r="D3" s="346"/>
      <c r="E3" s="346"/>
      <c r="F3" s="147"/>
      <c r="G3" s="143"/>
      <c r="H3" s="143"/>
      <c r="I3" s="143"/>
      <c r="J3" s="143"/>
      <c r="K3" s="143"/>
      <c r="L3" s="143"/>
      <c r="M3" s="143"/>
    </row>
    <row r="4" spans="2:95" s="3" customFormat="1" ht="20.100000000000001" customHeight="1">
      <c r="C4" s="4"/>
      <c r="D4" s="4"/>
      <c r="E4" s="4"/>
      <c r="F4" s="4"/>
      <c r="G4" s="4"/>
      <c r="H4" s="4"/>
    </row>
    <row r="5" spans="2:95" ht="18" customHeight="1">
      <c r="B5" s="3"/>
      <c r="C5" s="461" t="s">
        <v>24</v>
      </c>
      <c r="D5" s="461"/>
      <c r="E5" s="461"/>
      <c r="F5" s="461"/>
      <c r="G5" s="461"/>
      <c r="H5" s="461"/>
      <c r="I5" s="3"/>
      <c r="J5" s="3"/>
      <c r="K5" s="3"/>
      <c r="L5" s="3"/>
      <c r="M5" s="32"/>
      <c r="N5" s="3"/>
      <c r="O5" s="3"/>
      <c r="P5" s="3"/>
      <c r="Q5" s="3"/>
      <c r="R5" s="3"/>
      <c r="S5" s="3"/>
      <c r="T5" s="3"/>
      <c r="U5" s="3"/>
      <c r="V5" s="8"/>
      <c r="W5" s="9"/>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row>
    <row r="6" spans="2:95" ht="18" customHeight="1">
      <c r="B6" s="3"/>
      <c r="C6" s="347" t="s">
        <v>412</v>
      </c>
      <c r="D6" s="347"/>
      <c r="E6" s="501">
        <v>2023</v>
      </c>
      <c r="F6" s="501"/>
      <c r="G6" s="501" t="s">
        <v>411</v>
      </c>
      <c r="H6" s="501"/>
      <c r="I6" s="3"/>
      <c r="J6" s="3"/>
      <c r="K6" s="3"/>
      <c r="L6" s="3"/>
      <c r="M6" s="32"/>
      <c r="N6" s="3"/>
      <c r="O6" s="3"/>
      <c r="P6" s="3"/>
      <c r="Q6" s="3"/>
      <c r="R6" s="3"/>
      <c r="S6" s="3"/>
      <c r="T6" s="3"/>
      <c r="U6" s="3"/>
      <c r="V6" s="8"/>
      <c r="W6" s="9"/>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row>
    <row r="7" spans="2:95" ht="35.4" customHeight="1">
      <c r="B7" s="3"/>
      <c r="C7" s="348" t="s">
        <v>279</v>
      </c>
      <c r="D7" s="348"/>
      <c r="E7" s="500" t="s">
        <v>408</v>
      </c>
      <c r="F7" s="500"/>
      <c r="G7" s="499" t="s">
        <v>280</v>
      </c>
      <c r="H7" s="499"/>
      <c r="I7" s="3"/>
      <c r="J7" s="3"/>
      <c r="K7" s="3"/>
      <c r="L7" s="3"/>
      <c r="M7" s="32"/>
      <c r="N7" s="3"/>
      <c r="O7" s="3"/>
      <c r="P7" s="3"/>
      <c r="Q7" s="3"/>
      <c r="R7" s="3"/>
      <c r="S7" s="3"/>
      <c r="T7" s="3"/>
      <c r="U7" s="3"/>
      <c r="V7" s="8"/>
      <c r="W7" s="9"/>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row>
    <row r="8" spans="2:95" ht="18" customHeight="1">
      <c r="B8" s="3"/>
      <c r="C8" s="348" t="s">
        <v>281</v>
      </c>
      <c r="D8" s="348"/>
      <c r="E8" s="498" t="s">
        <v>282</v>
      </c>
      <c r="F8" s="499"/>
      <c r="G8" s="499" t="s">
        <v>280</v>
      </c>
      <c r="H8" s="499"/>
      <c r="I8" s="3"/>
      <c r="J8" s="3"/>
      <c r="K8" s="3"/>
      <c r="L8" s="3"/>
      <c r="M8" s="32"/>
      <c r="N8" s="3"/>
      <c r="O8" s="3"/>
      <c r="P8" s="3"/>
      <c r="Q8" s="3"/>
      <c r="R8" s="3"/>
      <c r="S8" s="3"/>
      <c r="T8" s="3"/>
      <c r="U8" s="3"/>
      <c r="V8" s="8"/>
      <c r="W8" s="9"/>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row>
    <row r="9" spans="2:95" ht="18" customHeight="1">
      <c r="B9" s="3"/>
      <c r="C9" s="349" t="s">
        <v>283</v>
      </c>
      <c r="D9" s="349"/>
      <c r="E9" s="496">
        <v>34000</v>
      </c>
      <c r="F9" s="497"/>
      <c r="G9" s="503" t="s">
        <v>280</v>
      </c>
      <c r="H9" s="503"/>
      <c r="I9" s="3"/>
      <c r="J9" s="3"/>
      <c r="K9" s="3"/>
      <c r="L9" s="3"/>
      <c r="M9" s="32"/>
      <c r="N9" s="3"/>
      <c r="O9" s="3"/>
      <c r="P9" s="3"/>
      <c r="Q9" s="3"/>
      <c r="R9" s="3"/>
      <c r="S9" s="3"/>
      <c r="T9" s="3"/>
      <c r="U9" s="3"/>
      <c r="V9" s="8"/>
      <c r="W9" s="9"/>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row>
    <row r="10" spans="2:95" ht="18" customHeight="1">
      <c r="B10" s="3"/>
      <c r="C10" s="504" t="s">
        <v>300</v>
      </c>
      <c r="D10" s="504"/>
      <c r="E10" s="504"/>
      <c r="F10" s="504"/>
      <c r="G10" s="504"/>
      <c r="H10" s="504"/>
      <c r="I10" s="3"/>
      <c r="J10" s="3"/>
      <c r="K10" s="3"/>
      <c r="L10" s="3"/>
      <c r="M10" s="32"/>
      <c r="N10" s="3"/>
      <c r="O10" s="3"/>
      <c r="P10" s="3"/>
      <c r="Q10" s="3"/>
      <c r="R10" s="3"/>
      <c r="S10" s="3"/>
      <c r="T10" s="3"/>
      <c r="U10" s="3"/>
      <c r="V10" s="8"/>
      <c r="W10" s="9"/>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row>
    <row r="11" spans="2:95" ht="62.1" customHeight="1">
      <c r="B11" s="3"/>
      <c r="C11" s="502" t="s">
        <v>284</v>
      </c>
      <c r="D11" s="502"/>
      <c r="E11" s="478" t="s">
        <v>285</v>
      </c>
      <c r="F11" s="478"/>
      <c r="G11" s="478" t="s">
        <v>286</v>
      </c>
      <c r="H11" s="478"/>
      <c r="I11" s="3"/>
      <c r="J11" s="3"/>
      <c r="K11" s="3"/>
      <c r="L11" s="3"/>
      <c r="M11" s="32"/>
      <c r="N11" s="3"/>
      <c r="O11" s="3"/>
      <c r="P11" s="3"/>
      <c r="Q11" s="3"/>
      <c r="R11" s="3"/>
      <c r="S11" s="3"/>
      <c r="T11" s="3"/>
      <c r="U11" s="3"/>
      <c r="V11" s="8"/>
      <c r="W11" s="9"/>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row>
    <row r="12" spans="2:95" ht="195" customHeight="1">
      <c r="B12" s="3"/>
      <c r="C12" s="485"/>
      <c r="D12" s="485"/>
      <c r="E12" s="469" t="s">
        <v>553</v>
      </c>
      <c r="F12" s="469"/>
      <c r="G12" s="469" t="s">
        <v>287</v>
      </c>
      <c r="H12" s="469"/>
      <c r="I12" s="3"/>
      <c r="J12" s="3"/>
      <c r="K12" s="3"/>
      <c r="L12" s="3"/>
      <c r="M12" s="32"/>
      <c r="N12" s="3"/>
      <c r="O12" s="3"/>
      <c r="P12" s="3"/>
      <c r="Q12" s="3"/>
      <c r="R12" s="3"/>
      <c r="S12" s="3"/>
      <c r="T12" s="3"/>
      <c r="U12" s="3"/>
      <c r="V12" s="8"/>
      <c r="W12" s="9"/>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row>
    <row r="13" spans="2:95" ht="18" customHeight="1">
      <c r="B13" s="3"/>
      <c r="C13" s="350" t="s">
        <v>288</v>
      </c>
      <c r="D13" s="350"/>
      <c r="E13" s="476" t="s">
        <v>289</v>
      </c>
      <c r="F13" s="476"/>
      <c r="G13" s="476" t="s">
        <v>290</v>
      </c>
      <c r="H13" s="476"/>
      <c r="I13" s="3"/>
      <c r="J13" s="3"/>
      <c r="K13" s="3"/>
      <c r="L13" s="3"/>
      <c r="M13" s="32"/>
      <c r="N13" s="3"/>
      <c r="O13" s="3"/>
      <c r="P13" s="3"/>
      <c r="Q13" s="3"/>
      <c r="R13" s="3"/>
      <c r="S13" s="3"/>
      <c r="T13" s="3"/>
      <c r="U13" s="3"/>
      <c r="V13" s="8"/>
      <c r="W13" s="9"/>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row>
    <row r="14" spans="2:95" ht="72" customHeight="1">
      <c r="B14" s="3"/>
      <c r="C14" s="502" t="s">
        <v>554</v>
      </c>
      <c r="D14" s="364"/>
      <c r="E14" s="478" t="s">
        <v>291</v>
      </c>
      <c r="F14" s="478"/>
      <c r="G14" s="478" t="s">
        <v>292</v>
      </c>
      <c r="H14" s="478"/>
      <c r="I14" s="3"/>
      <c r="J14" s="3"/>
      <c r="K14" s="3"/>
      <c r="L14" s="3"/>
      <c r="M14" s="32"/>
      <c r="N14" s="3"/>
      <c r="O14" s="3"/>
      <c r="P14" s="3"/>
      <c r="Q14" s="3"/>
      <c r="R14" s="3"/>
      <c r="S14" s="3"/>
      <c r="T14" s="3"/>
      <c r="U14" s="3"/>
      <c r="V14" s="8"/>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row>
    <row r="15" spans="2:95" ht="130.35" customHeight="1">
      <c r="B15" s="3"/>
      <c r="C15" s="489"/>
      <c r="D15" s="365"/>
      <c r="E15" s="473" t="s">
        <v>409</v>
      </c>
      <c r="F15" s="473"/>
      <c r="G15" s="473" t="s">
        <v>410</v>
      </c>
      <c r="H15" s="473"/>
      <c r="I15" s="3"/>
      <c r="J15" s="3"/>
      <c r="K15" s="3"/>
      <c r="L15" s="3"/>
      <c r="M15" s="32"/>
      <c r="N15" s="3"/>
      <c r="O15" s="3"/>
      <c r="P15" s="3"/>
      <c r="Q15" s="3"/>
      <c r="R15" s="3"/>
      <c r="S15" s="3"/>
      <c r="T15" s="3"/>
      <c r="U15" s="3"/>
      <c r="V15" s="8"/>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row>
    <row r="16" spans="2:95" ht="55.35" customHeight="1">
      <c r="B16" s="3"/>
      <c r="C16" s="489"/>
      <c r="D16" s="365"/>
      <c r="E16" s="474" t="s">
        <v>293</v>
      </c>
      <c r="F16" s="474"/>
      <c r="G16" s="474" t="s">
        <v>294</v>
      </c>
      <c r="H16" s="474"/>
      <c r="I16" s="3"/>
      <c r="J16" s="3"/>
      <c r="K16" s="3"/>
      <c r="L16" s="3"/>
      <c r="M16" s="32"/>
      <c r="N16" s="3"/>
      <c r="O16" s="3"/>
      <c r="P16" s="3"/>
      <c r="Q16" s="3"/>
      <c r="R16" s="3"/>
      <c r="S16" s="3"/>
      <c r="T16" s="3"/>
      <c r="U16" s="3"/>
      <c r="V16" s="8"/>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row>
    <row r="17" spans="2:95" ht="48" customHeight="1">
      <c r="B17" s="3"/>
      <c r="C17" s="489"/>
      <c r="D17" s="365"/>
      <c r="E17" s="469" t="s">
        <v>295</v>
      </c>
      <c r="F17" s="469"/>
      <c r="G17" s="469" t="s">
        <v>296</v>
      </c>
      <c r="H17" s="469"/>
      <c r="I17" s="3"/>
      <c r="J17" s="3"/>
      <c r="K17" s="3"/>
      <c r="L17" s="3"/>
      <c r="M17" s="32"/>
      <c r="N17" s="3"/>
      <c r="O17" s="3"/>
      <c r="P17" s="3"/>
      <c r="Q17" s="3"/>
      <c r="R17" s="3"/>
      <c r="S17" s="3"/>
      <c r="T17" s="3"/>
      <c r="U17" s="3"/>
      <c r="V17" s="8"/>
      <c r="W17" s="9"/>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row>
    <row r="18" spans="2:95" ht="18" customHeight="1">
      <c r="B18" s="3"/>
      <c r="C18" s="495" t="s">
        <v>297</v>
      </c>
      <c r="D18" s="495"/>
      <c r="E18" s="495"/>
      <c r="F18" s="495"/>
      <c r="G18" s="495"/>
      <c r="H18" s="495"/>
      <c r="I18" s="3"/>
      <c r="J18" s="3"/>
      <c r="K18" s="3"/>
      <c r="L18" s="3"/>
      <c r="M18" s="32"/>
      <c r="N18" s="3"/>
      <c r="O18" s="3"/>
      <c r="P18" s="3"/>
      <c r="Q18" s="3"/>
      <c r="R18" s="3"/>
      <c r="S18" s="3"/>
      <c r="T18" s="3"/>
      <c r="U18" s="3"/>
      <c r="V18" s="8"/>
      <c r="W18" s="9"/>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row>
    <row r="19" spans="2:95" ht="39" customHeight="1">
      <c r="B19" s="3"/>
      <c r="C19" s="351" t="s">
        <v>298</v>
      </c>
      <c r="D19" s="351"/>
      <c r="E19" s="483" t="s">
        <v>299</v>
      </c>
      <c r="F19" s="483"/>
      <c r="G19" s="483" t="s">
        <v>280</v>
      </c>
      <c r="H19" s="483"/>
      <c r="I19" s="3"/>
      <c r="J19" s="3"/>
      <c r="K19" s="3"/>
      <c r="L19" s="3"/>
      <c r="M19" s="32"/>
      <c r="N19" s="3"/>
      <c r="O19" s="3"/>
      <c r="P19" s="3"/>
      <c r="Q19" s="3"/>
      <c r="R19" s="3"/>
      <c r="S19" s="3"/>
      <c r="T19" s="3"/>
      <c r="U19" s="3"/>
      <c r="V19" s="8"/>
      <c r="W19" s="9"/>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row>
    <row r="20" spans="2:95" ht="18" customHeight="1">
      <c r="B20" s="3"/>
      <c r="C20" s="406" t="s">
        <v>574</v>
      </c>
      <c r="D20" s="406"/>
      <c r="E20" s="406"/>
      <c r="F20" s="406"/>
      <c r="G20" s="406"/>
      <c r="H20" s="406"/>
      <c r="I20" s="3"/>
      <c r="J20" s="3"/>
      <c r="K20" s="3"/>
      <c r="L20" s="3"/>
      <c r="M20" s="32"/>
      <c r="N20" s="3"/>
      <c r="O20" s="3"/>
      <c r="P20" s="3"/>
      <c r="Q20" s="3"/>
      <c r="R20" s="3"/>
      <c r="S20" s="3"/>
      <c r="T20" s="3"/>
      <c r="U20" s="3"/>
      <c r="V20" s="8"/>
      <c r="W20" s="9"/>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2:95" s="3" customFormat="1" ht="20.100000000000001" customHeight="1">
      <c r="C21" s="406" t="s">
        <v>555</v>
      </c>
      <c r="D21" s="406"/>
      <c r="E21" s="406"/>
      <c r="F21" s="406"/>
      <c r="G21" s="406"/>
      <c r="H21" s="406"/>
    </row>
    <row r="22" spans="2:95" s="3" customFormat="1" ht="20.100000000000001" customHeight="1" thickBot="1">
      <c r="C22" s="244"/>
      <c r="D22" s="244"/>
      <c r="E22" s="245"/>
      <c r="F22" s="245"/>
      <c r="G22" s="245"/>
      <c r="H22" s="245"/>
    </row>
    <row r="23" spans="2:95" ht="18" customHeight="1">
      <c r="B23" s="167"/>
      <c r="C23" s="339" t="s">
        <v>556</v>
      </c>
      <c r="D23" s="339"/>
      <c r="E23" s="149">
        <v>2023</v>
      </c>
      <c r="F23" s="149">
        <v>2022</v>
      </c>
      <c r="G23" s="149">
        <v>2021</v>
      </c>
      <c r="H23" s="3"/>
      <c r="I23" s="246"/>
      <c r="J23" s="3"/>
      <c r="K23" s="3"/>
      <c r="L23" s="32"/>
      <c r="M23" s="3"/>
      <c r="N23" s="3"/>
      <c r="O23" s="3"/>
      <c r="P23" s="3"/>
      <c r="Q23" s="3"/>
      <c r="R23" s="3"/>
      <c r="S23" s="3"/>
      <c r="T23" s="3"/>
      <c r="U23" s="8"/>
      <c r="V23" s="9"/>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row>
    <row r="24" spans="2:95" ht="18" customHeight="1">
      <c r="B24" s="167"/>
      <c r="C24" s="308" t="s">
        <v>277</v>
      </c>
      <c r="D24" s="308"/>
      <c r="E24" s="116">
        <v>0.74</v>
      </c>
      <c r="F24" s="116">
        <v>0.74</v>
      </c>
      <c r="G24" s="116">
        <v>0.64</v>
      </c>
      <c r="H24" s="3"/>
      <c r="I24" s="3"/>
      <c r="J24" s="3"/>
      <c r="K24" s="3"/>
      <c r="L24" s="32"/>
      <c r="M24" s="3"/>
      <c r="N24" s="3"/>
      <c r="O24" s="3"/>
      <c r="P24" s="3"/>
      <c r="Q24" s="3"/>
      <c r="R24" s="3"/>
      <c r="S24" s="3"/>
      <c r="T24" s="3"/>
      <c r="U24" s="8"/>
      <c r="V24" s="9"/>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row>
    <row r="25" spans="2:95" ht="18" customHeight="1">
      <c r="B25" s="167"/>
      <c r="C25" s="352" t="s">
        <v>278</v>
      </c>
      <c r="D25" s="352"/>
      <c r="E25" s="156">
        <v>0.26</v>
      </c>
      <c r="F25" s="156">
        <v>0.26</v>
      </c>
      <c r="G25" s="156">
        <v>0.36</v>
      </c>
      <c r="H25" s="3"/>
      <c r="I25" s="3"/>
      <c r="J25" s="3"/>
      <c r="K25" s="3"/>
      <c r="L25" s="32"/>
      <c r="M25" s="3"/>
      <c r="N25" s="3"/>
      <c r="O25" s="3"/>
      <c r="P25" s="3"/>
      <c r="Q25" s="3"/>
      <c r="R25" s="3"/>
      <c r="S25" s="3"/>
      <c r="T25" s="3"/>
      <c r="U25" s="8"/>
      <c r="V25" s="9"/>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row>
    <row r="26" spans="2:95" ht="15.75" customHeight="1">
      <c r="B26" s="1"/>
      <c r="C26" s="406" t="s">
        <v>557</v>
      </c>
      <c r="D26" s="406"/>
      <c r="E26" s="406"/>
      <c r="F26" s="406"/>
      <c r="G26" s="406"/>
      <c r="H26" s="3"/>
      <c r="I26" s="3"/>
      <c r="J26" s="3"/>
      <c r="K26" s="3"/>
      <c r="L26" s="32"/>
      <c r="M26" s="3"/>
      <c r="N26" s="3"/>
      <c r="O26" s="3"/>
      <c r="P26" s="3"/>
      <c r="Q26" s="3"/>
      <c r="R26" s="3"/>
      <c r="S26" s="3"/>
      <c r="T26" s="3"/>
      <c r="U26" s="8"/>
      <c r="V26" s="9"/>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row>
    <row r="27" spans="2:95" s="3" customFormat="1" ht="15.75" customHeight="1">
      <c r="B27" s="1"/>
      <c r="C27" s="406"/>
      <c r="D27" s="406"/>
      <c r="E27" s="406"/>
      <c r="F27" s="406"/>
      <c r="G27" s="406"/>
      <c r="H27" s="4"/>
    </row>
    <row r="28" spans="2:95" s="3" customFormat="1" ht="20.100000000000001" customHeight="1">
      <c r="C28" s="244"/>
      <c r="D28" s="244"/>
      <c r="E28" s="245"/>
      <c r="F28" s="245"/>
      <c r="G28" s="245"/>
      <c r="H28" s="4"/>
    </row>
    <row r="29" spans="2:95" ht="18" customHeight="1">
      <c r="B29" s="3"/>
      <c r="C29" s="461" t="s">
        <v>583</v>
      </c>
      <c r="D29" s="461"/>
      <c r="E29" s="461"/>
      <c r="F29" s="461"/>
      <c r="G29" s="461"/>
      <c r="H29" s="461"/>
      <c r="I29" s="461"/>
      <c r="J29" s="3"/>
      <c r="K29" s="3"/>
      <c r="L29" s="32"/>
      <c r="M29" s="3"/>
      <c r="N29" s="3"/>
      <c r="O29" s="3"/>
      <c r="P29" s="3"/>
      <c r="Q29" s="3"/>
      <c r="R29" s="3"/>
      <c r="S29" s="3"/>
      <c r="T29" s="3"/>
      <c r="U29" s="8"/>
      <c r="V29" s="9"/>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row>
    <row r="30" spans="2:95" ht="18" customHeight="1">
      <c r="B30" s="3"/>
      <c r="C30" s="347" t="s">
        <v>504</v>
      </c>
      <c r="D30" s="347"/>
      <c r="E30" s="162">
        <v>2022</v>
      </c>
      <c r="F30" s="162">
        <v>2021</v>
      </c>
      <c r="G30" s="162">
        <v>2020</v>
      </c>
      <c r="H30" s="162">
        <v>2019</v>
      </c>
      <c r="I30" s="164">
        <v>2018</v>
      </c>
      <c r="J30" s="3"/>
      <c r="K30" s="3"/>
      <c r="L30" s="32"/>
      <c r="M30" s="3"/>
      <c r="N30" s="3"/>
      <c r="O30" s="3"/>
      <c r="P30" s="3"/>
      <c r="Q30" s="3"/>
      <c r="R30" s="3"/>
      <c r="S30" s="3"/>
      <c r="T30" s="3"/>
      <c r="U30" s="8"/>
      <c r="V30" s="9"/>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row>
    <row r="31" spans="2:95" ht="18" customHeight="1">
      <c r="B31" s="3"/>
      <c r="C31" s="308" t="s">
        <v>279</v>
      </c>
      <c r="D31" s="308"/>
      <c r="E31" s="134">
        <v>1300000</v>
      </c>
      <c r="F31" s="134">
        <v>1300000</v>
      </c>
      <c r="G31" s="134">
        <v>1000000</v>
      </c>
      <c r="H31" s="134">
        <v>1000000</v>
      </c>
      <c r="I31" s="134">
        <v>700000</v>
      </c>
      <c r="J31" s="3"/>
      <c r="K31" s="3"/>
      <c r="L31" s="32"/>
      <c r="M31" s="3"/>
      <c r="N31" s="3"/>
      <c r="O31" s="3"/>
      <c r="P31" s="3"/>
      <c r="Q31" s="3"/>
      <c r="R31" s="3"/>
      <c r="S31" s="3"/>
      <c r="T31" s="3"/>
      <c r="U31" s="8"/>
      <c r="V31" s="9"/>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row>
    <row r="32" spans="2:95" ht="18" customHeight="1">
      <c r="B32" s="3"/>
      <c r="C32" s="308" t="s">
        <v>500</v>
      </c>
      <c r="D32" s="308"/>
      <c r="E32" s="134">
        <v>125000</v>
      </c>
      <c r="F32" s="134">
        <v>115000</v>
      </c>
      <c r="G32" s="134">
        <v>111250</v>
      </c>
      <c r="H32" s="134">
        <v>100000</v>
      </c>
      <c r="I32" s="202" t="s">
        <v>560</v>
      </c>
      <c r="J32" s="3"/>
      <c r="K32" s="3"/>
      <c r="L32" s="32"/>
      <c r="M32" s="3"/>
      <c r="N32" s="3"/>
      <c r="O32" s="3"/>
      <c r="P32" s="3"/>
      <c r="Q32" s="3"/>
      <c r="R32" s="3"/>
      <c r="S32" s="3"/>
      <c r="T32" s="3"/>
      <c r="U32" s="8"/>
      <c r="V32" s="9"/>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row>
    <row r="33" spans="2:95" ht="18" customHeight="1">
      <c r="B33" s="3"/>
      <c r="C33" s="308" t="s">
        <v>501</v>
      </c>
      <c r="D33" s="308"/>
      <c r="E33" s="134">
        <v>325000</v>
      </c>
      <c r="F33" s="134">
        <v>325000</v>
      </c>
      <c r="G33" s="134">
        <v>250000</v>
      </c>
      <c r="H33" s="134">
        <v>250000</v>
      </c>
      <c r="I33" s="134">
        <v>175000</v>
      </c>
      <c r="J33" s="3"/>
      <c r="K33" s="3"/>
      <c r="L33" s="32"/>
      <c r="M33" s="3"/>
      <c r="N33" s="3"/>
      <c r="O33" s="3"/>
      <c r="P33" s="3"/>
      <c r="Q33" s="3"/>
      <c r="R33" s="3"/>
      <c r="S33" s="3"/>
      <c r="T33" s="3"/>
      <c r="U33" s="8"/>
      <c r="V33" s="9"/>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row>
    <row r="34" spans="2:95" ht="15.6">
      <c r="B34" s="3"/>
      <c r="C34" s="308" t="s">
        <v>283</v>
      </c>
      <c r="D34" s="308"/>
      <c r="E34" s="134">
        <v>33600</v>
      </c>
      <c r="F34" s="134">
        <v>31972</v>
      </c>
      <c r="G34" s="134">
        <v>27582</v>
      </c>
      <c r="H34" s="134">
        <v>27582</v>
      </c>
      <c r="I34" s="134">
        <v>9319</v>
      </c>
      <c r="J34" s="3"/>
      <c r="K34" s="3"/>
      <c r="L34" s="32"/>
      <c r="M34" s="3"/>
      <c r="N34" s="3"/>
      <c r="O34" s="3"/>
      <c r="P34" s="3"/>
      <c r="Q34" s="3"/>
      <c r="R34" s="3"/>
      <c r="S34" s="3"/>
      <c r="T34" s="3"/>
      <c r="U34" s="8"/>
      <c r="V34" s="9"/>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row>
    <row r="35" spans="2:95" ht="18" customHeight="1">
      <c r="B35" s="3"/>
      <c r="C35" s="308" t="s">
        <v>300</v>
      </c>
      <c r="D35" s="308"/>
      <c r="E35" s="134">
        <v>1575860</v>
      </c>
      <c r="F35" s="134">
        <v>1275430</v>
      </c>
      <c r="G35" s="134">
        <v>1335000</v>
      </c>
      <c r="H35" s="134">
        <v>1195000</v>
      </c>
      <c r="I35" s="134">
        <v>627375</v>
      </c>
      <c r="J35" s="3"/>
      <c r="K35" s="3"/>
      <c r="L35" s="32"/>
      <c r="M35" s="3"/>
      <c r="N35" s="3"/>
      <c r="O35" s="3"/>
      <c r="P35" s="3"/>
      <c r="Q35" s="3"/>
      <c r="R35" s="3"/>
      <c r="S35" s="3"/>
      <c r="T35" s="3"/>
      <c r="U35" s="8"/>
      <c r="V35" s="9"/>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row>
    <row r="36" spans="2:95" ht="18" customHeight="1">
      <c r="B36" s="3"/>
      <c r="C36" s="308" t="s">
        <v>559</v>
      </c>
      <c r="D36" s="308"/>
      <c r="E36" s="168">
        <v>0</v>
      </c>
      <c r="F36" s="134">
        <v>1920157</v>
      </c>
      <c r="G36" s="134">
        <v>1650000</v>
      </c>
      <c r="H36" s="134">
        <v>1416667</v>
      </c>
      <c r="I36" s="134">
        <v>991667</v>
      </c>
      <c r="J36" s="3"/>
      <c r="K36" s="3"/>
      <c r="L36" s="32"/>
      <c r="M36" s="3"/>
      <c r="N36" s="3"/>
      <c r="O36" s="3"/>
      <c r="P36" s="3"/>
      <c r="Q36" s="3"/>
      <c r="R36" s="3"/>
      <c r="S36" s="3"/>
      <c r="T36" s="3"/>
      <c r="U36" s="8"/>
      <c r="V36" s="9"/>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2:95" ht="18" customHeight="1">
      <c r="B37" s="3"/>
      <c r="C37" s="308" t="s">
        <v>502</v>
      </c>
      <c r="D37" s="308"/>
      <c r="E37" s="134"/>
      <c r="F37" s="134"/>
      <c r="G37" s="134"/>
      <c r="H37" s="134">
        <v>1000000</v>
      </c>
      <c r="I37" s="134"/>
      <c r="J37" s="3"/>
      <c r="K37" s="3"/>
      <c r="L37" s="32"/>
      <c r="M37" s="3"/>
      <c r="N37" s="3"/>
      <c r="O37" s="3"/>
      <c r="P37" s="3"/>
      <c r="Q37" s="3"/>
      <c r="R37" s="3"/>
      <c r="S37" s="3"/>
      <c r="T37" s="3"/>
      <c r="U37" s="8"/>
      <c r="V37" s="9"/>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2:95" ht="18" customHeight="1">
      <c r="B38" s="3"/>
      <c r="C38" s="353" t="s">
        <v>503</v>
      </c>
      <c r="D38" s="353"/>
      <c r="E38" s="163">
        <v>3359460</v>
      </c>
      <c r="F38" s="163">
        <v>4967559</v>
      </c>
      <c r="G38" s="163">
        <v>4373832</v>
      </c>
      <c r="H38" s="163">
        <v>4989249</v>
      </c>
      <c r="I38" s="163">
        <v>2503361</v>
      </c>
      <c r="J38" s="3"/>
      <c r="K38" s="3"/>
      <c r="L38" s="32"/>
      <c r="M38" s="3"/>
      <c r="N38" s="3"/>
      <c r="O38" s="3"/>
      <c r="P38" s="3"/>
      <c r="Q38" s="3"/>
      <c r="R38" s="3"/>
      <c r="S38" s="3"/>
      <c r="T38" s="3"/>
      <c r="U38" s="8"/>
      <c r="V38" s="9"/>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2:95" ht="18" customHeight="1">
      <c r="B39" s="3"/>
      <c r="C39" s="354" t="s">
        <v>413</v>
      </c>
      <c r="D39" s="354"/>
      <c r="E39" s="200">
        <v>1783600</v>
      </c>
      <c r="F39" s="200">
        <v>1771972</v>
      </c>
      <c r="G39" s="200">
        <v>1388832</v>
      </c>
      <c r="H39" s="200">
        <v>1377582</v>
      </c>
      <c r="I39" s="200">
        <v>1004736</v>
      </c>
      <c r="J39" s="3"/>
      <c r="K39" s="3"/>
      <c r="L39" s="32"/>
      <c r="M39" s="3"/>
      <c r="N39" s="3"/>
      <c r="O39" s="3"/>
      <c r="P39" s="3"/>
      <c r="Q39" s="3"/>
      <c r="R39" s="3"/>
      <c r="S39" s="3"/>
      <c r="T39" s="3"/>
      <c r="U39" s="8"/>
      <c r="V39" s="9"/>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2:95" ht="18" customHeight="1">
      <c r="B40" s="3"/>
      <c r="C40" s="355" t="s">
        <v>414</v>
      </c>
      <c r="D40" s="355"/>
      <c r="E40" s="201">
        <v>1575860</v>
      </c>
      <c r="F40" s="201">
        <v>3195587</v>
      </c>
      <c r="G40" s="201">
        <v>2985000</v>
      </c>
      <c r="H40" s="201">
        <v>3611667</v>
      </c>
      <c r="I40" s="201">
        <v>2623778</v>
      </c>
      <c r="J40" s="3"/>
      <c r="K40" s="3"/>
      <c r="L40" s="32"/>
      <c r="M40" s="3"/>
      <c r="N40" s="3"/>
      <c r="O40" s="3"/>
      <c r="P40" s="3"/>
      <c r="Q40" s="3"/>
      <c r="R40" s="3"/>
      <c r="S40" s="3"/>
      <c r="T40" s="3"/>
      <c r="U40" s="8"/>
      <c r="V40" s="9"/>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2:95" ht="18" customHeight="1">
      <c r="B41" s="3"/>
      <c r="C41" s="486" t="s">
        <v>558</v>
      </c>
      <c r="D41" s="486"/>
      <c r="E41" s="486"/>
      <c r="F41" s="486"/>
      <c r="G41" s="486"/>
      <c r="H41" s="486"/>
      <c r="I41" s="486"/>
      <c r="J41" s="153"/>
      <c r="K41" s="3"/>
      <c r="L41" s="3"/>
      <c r="M41" s="32"/>
      <c r="N41" s="3"/>
      <c r="O41" s="3"/>
      <c r="P41" s="3"/>
      <c r="Q41" s="3"/>
      <c r="R41" s="3"/>
      <c r="S41" s="3"/>
      <c r="T41" s="3"/>
      <c r="U41" s="3"/>
      <c r="V41" s="8"/>
      <c r="W41" s="9"/>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row>
    <row r="42" spans="2:95" ht="21.75" customHeight="1">
      <c r="B42" s="3"/>
      <c r="C42" s="406"/>
      <c r="D42" s="406"/>
      <c r="E42" s="406"/>
      <c r="F42" s="406"/>
      <c r="G42" s="406"/>
      <c r="H42" s="406"/>
      <c r="I42" s="406"/>
      <c r="J42" s="153"/>
      <c r="K42" s="3"/>
      <c r="L42" s="3"/>
      <c r="M42" s="32"/>
      <c r="N42" s="3"/>
      <c r="O42" s="3"/>
      <c r="P42" s="3"/>
      <c r="Q42" s="3"/>
      <c r="R42" s="3"/>
      <c r="S42" s="3"/>
      <c r="T42" s="3"/>
      <c r="U42" s="3"/>
      <c r="V42" s="8"/>
      <c r="W42" s="9"/>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row>
    <row r="43" spans="2:95" s="3" customFormat="1" ht="20.100000000000001" customHeight="1" thickBot="1">
      <c r="C43" s="4"/>
      <c r="D43" s="4"/>
      <c r="E43" s="4"/>
      <c r="F43" s="4"/>
      <c r="G43" s="4"/>
      <c r="H43" s="4"/>
    </row>
    <row r="44" spans="2:95" ht="34.200000000000003" customHeight="1">
      <c r="B44" s="3"/>
      <c r="C44" s="465" t="s">
        <v>552</v>
      </c>
      <c r="D44" s="465"/>
      <c r="E44" s="149">
        <v>2022</v>
      </c>
      <c r="F44" s="149">
        <v>2021</v>
      </c>
      <c r="G44" s="149">
        <v>2020</v>
      </c>
      <c r="H44" s="3"/>
      <c r="I44" s="3"/>
      <c r="J44" s="3"/>
      <c r="K44" s="3"/>
      <c r="L44" s="32"/>
      <c r="M44" s="3"/>
      <c r="N44" s="3"/>
      <c r="O44" s="3"/>
      <c r="P44" s="3"/>
      <c r="Q44" s="3"/>
      <c r="R44" s="3"/>
      <c r="S44" s="3"/>
      <c r="T44" s="3"/>
      <c r="U44" s="8"/>
      <c r="V44" s="9"/>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2:95" ht="18" customHeight="1">
      <c r="B45" s="3"/>
      <c r="C45" s="356" t="s">
        <v>104</v>
      </c>
      <c r="D45" s="356"/>
      <c r="E45" s="154">
        <v>71.75</v>
      </c>
      <c r="F45" s="154">
        <v>88.72</v>
      </c>
      <c r="G45" s="212">
        <v>67.290000000000006</v>
      </c>
      <c r="H45" s="3"/>
      <c r="I45" s="3"/>
      <c r="J45" s="3"/>
      <c r="K45" s="3"/>
      <c r="L45" s="32"/>
      <c r="M45" s="3"/>
      <c r="N45" s="3"/>
      <c r="O45" s="3"/>
      <c r="P45" s="3"/>
      <c r="Q45" s="3"/>
      <c r="R45" s="3"/>
      <c r="S45" s="3"/>
      <c r="T45" s="3"/>
      <c r="U45" s="8"/>
      <c r="V45" s="9"/>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2:95" ht="18" customHeight="1">
      <c r="B46" s="3"/>
      <c r="C46" s="322"/>
      <c r="D46" s="322"/>
      <c r="E46" s="3"/>
      <c r="F46" s="3"/>
      <c r="G46" s="3"/>
      <c r="H46" s="3"/>
      <c r="I46" s="3"/>
      <c r="J46" s="3"/>
      <c r="K46" s="3"/>
      <c r="L46" s="32"/>
      <c r="M46" s="3"/>
      <c r="N46" s="3"/>
      <c r="O46" s="3"/>
      <c r="P46" s="3"/>
      <c r="Q46" s="3"/>
      <c r="R46" s="3"/>
      <c r="S46" s="3"/>
      <c r="T46" s="3"/>
      <c r="U46" s="8"/>
      <c r="V46" s="9"/>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row>
    <row r="47" spans="2:95" ht="18" customHeight="1">
      <c r="B47" s="3"/>
      <c r="C47" s="461" t="s">
        <v>488</v>
      </c>
      <c r="D47" s="461"/>
      <c r="E47" s="461"/>
      <c r="F47" s="461"/>
      <c r="G47" s="461"/>
      <c r="H47" s="461"/>
      <c r="I47" s="461"/>
      <c r="J47" s="461"/>
      <c r="K47" s="461"/>
      <c r="L47" s="461"/>
      <c r="M47" s="461"/>
      <c r="N47" s="3"/>
      <c r="O47" s="3"/>
      <c r="P47" s="3"/>
      <c r="Q47" s="3"/>
      <c r="R47" s="3"/>
      <c r="S47" s="3"/>
      <c r="T47" s="3"/>
      <c r="U47" s="3"/>
      <c r="V47" s="8"/>
      <c r="W47" s="9"/>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row>
    <row r="48" spans="2:95" ht="18" customHeight="1">
      <c r="B48" s="3"/>
      <c r="C48" s="350"/>
      <c r="D48" s="350"/>
      <c r="E48" s="161"/>
      <c r="F48" s="161"/>
      <c r="G48" s="161"/>
      <c r="H48" s="462" t="s">
        <v>301</v>
      </c>
      <c r="I48" s="462"/>
      <c r="J48" s="462" t="s">
        <v>302</v>
      </c>
      <c r="K48" s="462"/>
      <c r="L48" s="462" t="s">
        <v>303</v>
      </c>
      <c r="M48" s="462"/>
      <c r="N48" s="3"/>
      <c r="O48" s="3"/>
      <c r="P48" s="3"/>
      <c r="Q48" s="3"/>
      <c r="R48" s="3"/>
      <c r="S48" s="3"/>
      <c r="T48" s="3"/>
      <c r="U48" s="3"/>
      <c r="V48" s="8"/>
      <c r="W48" s="9"/>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row>
    <row r="49" spans="2:95" ht="18" customHeight="1">
      <c r="B49" s="3"/>
      <c r="C49" s="350" t="s">
        <v>304</v>
      </c>
      <c r="D49" s="350"/>
      <c r="E49" s="157" t="s">
        <v>305</v>
      </c>
      <c r="F49" s="161"/>
      <c r="G49" s="165" t="s">
        <v>306</v>
      </c>
      <c r="H49" s="165" t="s">
        <v>307</v>
      </c>
      <c r="I49" s="165" t="s">
        <v>308</v>
      </c>
      <c r="J49" s="165" t="s">
        <v>307</v>
      </c>
      <c r="K49" s="165" t="s">
        <v>308</v>
      </c>
      <c r="L49" s="165" t="s">
        <v>307</v>
      </c>
      <c r="M49" s="165" t="s">
        <v>308</v>
      </c>
      <c r="N49" s="3"/>
      <c r="O49" s="3"/>
      <c r="P49" s="3"/>
      <c r="Q49" s="3"/>
      <c r="R49" s="3"/>
      <c r="S49" s="3"/>
      <c r="T49" s="3"/>
      <c r="U49" s="3"/>
      <c r="V49" s="8"/>
      <c r="W49" s="9"/>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row>
    <row r="50" spans="2:95" ht="18" customHeight="1">
      <c r="B50" s="3"/>
      <c r="C50" s="484" t="s">
        <v>309</v>
      </c>
      <c r="D50" s="336"/>
      <c r="E50" s="481" t="s">
        <v>487</v>
      </c>
      <c r="F50" s="481"/>
      <c r="G50" s="249">
        <v>0.15</v>
      </c>
      <c r="H50" s="249">
        <v>-0.05</v>
      </c>
      <c r="I50" s="249">
        <v>0.75</v>
      </c>
      <c r="J50" s="249">
        <v>1</v>
      </c>
      <c r="K50" s="249">
        <v>1</v>
      </c>
      <c r="L50" s="249">
        <v>0.05</v>
      </c>
      <c r="M50" s="249">
        <v>1.5</v>
      </c>
      <c r="N50" s="3"/>
      <c r="O50" s="3"/>
      <c r="P50" s="3"/>
      <c r="Q50" s="3"/>
      <c r="R50" s="3"/>
      <c r="S50" s="3"/>
      <c r="T50" s="3"/>
      <c r="U50" s="3"/>
      <c r="V50" s="8"/>
      <c r="W50" s="9"/>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row>
    <row r="51" spans="2:95" ht="18" customHeight="1">
      <c r="B51" s="3"/>
      <c r="C51" s="485"/>
      <c r="D51" s="336"/>
      <c r="E51" s="250" t="s">
        <v>486</v>
      </c>
      <c r="F51" s="250"/>
      <c r="G51" s="251">
        <v>0.1</v>
      </c>
      <c r="H51" s="251">
        <v>-0.05</v>
      </c>
      <c r="I51" s="251">
        <v>0.75</v>
      </c>
      <c r="J51" s="251">
        <v>1</v>
      </c>
      <c r="K51" s="251">
        <v>1</v>
      </c>
      <c r="L51" s="251">
        <v>0.05</v>
      </c>
      <c r="M51" s="251">
        <v>1.5</v>
      </c>
      <c r="N51" s="3"/>
      <c r="O51" s="3"/>
      <c r="P51" s="3"/>
      <c r="Q51" s="3"/>
      <c r="R51" s="3"/>
      <c r="S51" s="3"/>
      <c r="T51" s="3"/>
      <c r="U51" s="3"/>
      <c r="V51" s="8"/>
      <c r="W51" s="9"/>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row>
    <row r="52" spans="2:95" ht="18" customHeight="1">
      <c r="B52" s="3"/>
      <c r="C52" s="484" t="s">
        <v>310</v>
      </c>
      <c r="D52" s="366"/>
      <c r="E52" s="480" t="s">
        <v>561</v>
      </c>
      <c r="F52" s="480"/>
      <c r="G52" s="252">
        <v>0.2</v>
      </c>
      <c r="H52" s="252">
        <v>0.95</v>
      </c>
      <c r="I52" s="252">
        <v>0.75</v>
      </c>
      <c r="J52" s="252">
        <v>1</v>
      </c>
      <c r="K52" s="252">
        <v>1</v>
      </c>
      <c r="L52" s="252">
        <v>1.02</v>
      </c>
      <c r="M52" s="252">
        <v>1.5</v>
      </c>
      <c r="N52" s="3"/>
      <c r="O52" s="3"/>
      <c r="P52" s="3"/>
      <c r="Q52" s="3"/>
      <c r="R52" s="3"/>
      <c r="S52" s="3"/>
      <c r="T52" s="3"/>
      <c r="U52" s="3"/>
      <c r="V52" s="8"/>
      <c r="W52" s="9"/>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row>
    <row r="53" spans="2:95" ht="18" customHeight="1">
      <c r="B53" s="3"/>
      <c r="C53" s="485"/>
      <c r="D53" s="336"/>
      <c r="E53" s="479" t="s">
        <v>311</v>
      </c>
      <c r="F53" s="479"/>
      <c r="G53" s="251">
        <v>0.2</v>
      </c>
      <c r="H53" s="251">
        <v>0.95</v>
      </c>
      <c r="I53" s="251">
        <v>0.75</v>
      </c>
      <c r="J53" s="251">
        <v>1</v>
      </c>
      <c r="K53" s="251">
        <v>1</v>
      </c>
      <c r="L53" s="251">
        <v>1.05</v>
      </c>
      <c r="M53" s="251">
        <v>1.5</v>
      </c>
      <c r="N53" s="3"/>
      <c r="O53" s="3"/>
      <c r="P53" s="3"/>
      <c r="Q53" s="3"/>
      <c r="R53" s="3"/>
      <c r="S53" s="3"/>
      <c r="T53" s="3"/>
      <c r="U53" s="3"/>
      <c r="V53" s="8"/>
      <c r="W53" s="9"/>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row>
    <row r="54" spans="2:95" ht="18" customHeight="1">
      <c r="B54" s="3"/>
      <c r="C54" s="357" t="s">
        <v>312</v>
      </c>
      <c r="D54" s="357"/>
      <c r="E54" s="464" t="s">
        <v>313</v>
      </c>
      <c r="F54" s="464"/>
      <c r="G54" s="253">
        <v>0.15</v>
      </c>
      <c r="H54" s="254" t="s">
        <v>562</v>
      </c>
      <c r="I54" s="253">
        <v>0.75</v>
      </c>
      <c r="J54" s="253">
        <v>1</v>
      </c>
      <c r="K54" s="253">
        <v>1</v>
      </c>
      <c r="L54" s="254" t="s">
        <v>562</v>
      </c>
      <c r="M54" s="253">
        <v>1.5</v>
      </c>
      <c r="N54" s="3"/>
      <c r="O54" s="3"/>
      <c r="P54" s="3"/>
      <c r="Q54" s="3"/>
      <c r="R54" s="3"/>
      <c r="S54" s="3"/>
      <c r="T54" s="3"/>
      <c r="U54" s="3"/>
      <c r="V54" s="8"/>
      <c r="W54" s="9"/>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row>
    <row r="55" spans="2:95" ht="31.5" customHeight="1">
      <c r="B55" s="3"/>
      <c r="C55" s="484" t="s">
        <v>224</v>
      </c>
      <c r="D55" s="336"/>
      <c r="E55" s="463" t="s">
        <v>314</v>
      </c>
      <c r="F55" s="463"/>
      <c r="G55" s="158">
        <v>0.1</v>
      </c>
      <c r="H55" s="158">
        <v>0</v>
      </c>
      <c r="I55" s="158">
        <v>0.75</v>
      </c>
      <c r="J55" s="158">
        <v>1</v>
      </c>
      <c r="K55" s="158">
        <v>1</v>
      </c>
      <c r="L55" s="158">
        <v>2</v>
      </c>
      <c r="M55" s="158">
        <v>1.5</v>
      </c>
      <c r="N55" s="3"/>
      <c r="O55" s="3"/>
      <c r="P55" s="3"/>
      <c r="Q55" s="3"/>
      <c r="R55" s="3"/>
      <c r="S55" s="3"/>
      <c r="T55" s="3"/>
      <c r="U55" s="3"/>
      <c r="V55" s="8"/>
      <c r="W55" s="9"/>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row>
    <row r="56" spans="2:95" ht="15.6">
      <c r="B56" s="3"/>
      <c r="C56" s="485"/>
      <c r="D56" s="367"/>
      <c r="E56" s="482" t="s">
        <v>315</v>
      </c>
      <c r="F56" s="482"/>
      <c r="G56" s="166">
        <v>0.1</v>
      </c>
      <c r="H56" s="166">
        <v>0.93</v>
      </c>
      <c r="I56" s="166">
        <v>0.75</v>
      </c>
      <c r="J56" s="166">
        <v>1</v>
      </c>
      <c r="K56" s="166">
        <v>1</v>
      </c>
      <c r="L56" s="166">
        <v>1.07</v>
      </c>
      <c r="M56" s="166">
        <v>1.5</v>
      </c>
      <c r="N56" s="3"/>
      <c r="O56" s="3"/>
      <c r="P56" s="3"/>
      <c r="Q56" s="3"/>
      <c r="R56" s="3"/>
      <c r="S56" s="3"/>
      <c r="T56" s="3"/>
      <c r="U56" s="3"/>
      <c r="V56" s="8"/>
      <c r="W56" s="9"/>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row>
    <row r="57" spans="2:95" ht="15" customHeight="1">
      <c r="B57" s="3"/>
      <c r="C57" s="406" t="s">
        <v>575</v>
      </c>
      <c r="D57" s="406"/>
      <c r="E57" s="406"/>
      <c r="F57" s="406"/>
      <c r="G57" s="406"/>
      <c r="H57" s="406"/>
      <c r="I57" s="406"/>
      <c r="J57" s="406"/>
      <c r="K57" s="406"/>
      <c r="L57" s="406"/>
      <c r="M57" s="406"/>
      <c r="N57" s="3"/>
      <c r="O57" s="3"/>
      <c r="P57" s="3"/>
      <c r="Q57" s="3"/>
      <c r="R57" s="3"/>
      <c r="S57" s="3"/>
      <c r="T57" s="3"/>
      <c r="U57" s="3"/>
      <c r="V57" s="8"/>
      <c r="W57" s="9"/>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row>
    <row r="58" spans="2:95" ht="15" customHeight="1">
      <c r="B58" s="3"/>
      <c r="C58" s="406"/>
      <c r="D58" s="406"/>
      <c r="E58" s="406"/>
      <c r="F58" s="406"/>
      <c r="G58" s="406"/>
      <c r="H58" s="406"/>
      <c r="I58" s="406"/>
      <c r="J58" s="406"/>
      <c r="K58" s="406"/>
      <c r="L58" s="406"/>
      <c r="M58" s="406"/>
      <c r="N58" s="3"/>
      <c r="O58" s="3"/>
      <c r="P58" s="3"/>
      <c r="Q58" s="3"/>
      <c r="R58" s="3"/>
      <c r="S58" s="3"/>
      <c r="T58" s="3"/>
      <c r="U58" s="3"/>
      <c r="V58" s="8"/>
      <c r="W58" s="9"/>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row>
    <row r="59" spans="2:95" ht="15" customHeight="1">
      <c r="B59" s="3"/>
      <c r="C59" s="153"/>
      <c r="D59" s="153"/>
      <c r="E59" s="153"/>
      <c r="F59" s="153"/>
      <c r="G59" s="153"/>
      <c r="H59" s="153"/>
      <c r="I59" s="153"/>
      <c r="J59" s="153"/>
      <c r="K59" s="3"/>
      <c r="L59" s="3"/>
      <c r="M59" s="32"/>
      <c r="N59" s="3"/>
      <c r="O59" s="3"/>
      <c r="P59" s="3"/>
      <c r="Q59" s="3"/>
      <c r="R59" s="3"/>
      <c r="S59" s="3"/>
      <c r="T59" s="3"/>
      <c r="U59" s="3"/>
      <c r="V59" s="8"/>
      <c r="W59" s="9"/>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row>
    <row r="60" spans="2:95" ht="18" customHeight="1">
      <c r="B60" s="3"/>
      <c r="C60" s="461" t="s">
        <v>499</v>
      </c>
      <c r="D60" s="461"/>
      <c r="E60" s="461"/>
      <c r="F60" s="461"/>
      <c r="G60" s="461"/>
      <c r="H60" s="461"/>
      <c r="I60" s="461"/>
      <c r="J60" s="461"/>
      <c r="K60" s="461"/>
      <c r="L60" s="461"/>
      <c r="M60" s="461"/>
      <c r="N60" s="3"/>
      <c r="O60" s="3"/>
      <c r="P60" s="3"/>
      <c r="Q60" s="3"/>
      <c r="R60" s="3"/>
      <c r="S60" s="3"/>
      <c r="T60" s="3"/>
      <c r="U60" s="3"/>
      <c r="V60" s="8"/>
      <c r="W60" s="9"/>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row>
    <row r="61" spans="2:95" ht="18" customHeight="1">
      <c r="B61" s="3"/>
      <c r="C61" s="350"/>
      <c r="D61" s="350"/>
      <c r="E61" s="161"/>
      <c r="F61" s="161"/>
      <c r="G61" s="161"/>
      <c r="H61" s="462" t="s">
        <v>301</v>
      </c>
      <c r="I61" s="462"/>
      <c r="J61" s="462" t="s">
        <v>302</v>
      </c>
      <c r="K61" s="462"/>
      <c r="L61" s="462" t="s">
        <v>303</v>
      </c>
      <c r="M61" s="462"/>
      <c r="N61" s="3"/>
      <c r="O61" s="3"/>
      <c r="P61" s="3"/>
      <c r="Q61" s="3"/>
      <c r="R61" s="3"/>
      <c r="S61" s="3"/>
      <c r="T61" s="3"/>
      <c r="U61" s="3"/>
      <c r="V61" s="8"/>
      <c r="W61" s="9"/>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row>
    <row r="62" spans="2:95" ht="18" customHeight="1">
      <c r="B62" s="3"/>
      <c r="C62" s="350" t="s">
        <v>304</v>
      </c>
      <c r="D62" s="350"/>
      <c r="E62" s="157" t="s">
        <v>305</v>
      </c>
      <c r="F62" s="161"/>
      <c r="G62" s="165" t="s">
        <v>306</v>
      </c>
      <c r="H62" s="165" t="s">
        <v>307</v>
      </c>
      <c r="I62" s="165" t="s">
        <v>308</v>
      </c>
      <c r="J62" s="165" t="s">
        <v>307</v>
      </c>
      <c r="K62" s="165" t="s">
        <v>308</v>
      </c>
      <c r="L62" s="165" t="s">
        <v>307</v>
      </c>
      <c r="M62" s="165" t="s">
        <v>308</v>
      </c>
      <c r="N62" s="3"/>
      <c r="O62" s="3"/>
      <c r="P62" s="3"/>
      <c r="Q62" s="3"/>
      <c r="R62" s="3"/>
      <c r="S62" s="3"/>
      <c r="T62" s="3"/>
      <c r="U62" s="3"/>
      <c r="V62" s="8"/>
      <c r="W62" s="9"/>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row>
    <row r="63" spans="2:95" ht="18" customHeight="1">
      <c r="B63" s="3"/>
      <c r="C63" s="487" t="s">
        <v>316</v>
      </c>
      <c r="D63" s="368"/>
      <c r="E63" s="481" t="s">
        <v>489</v>
      </c>
      <c r="F63" s="481"/>
      <c r="G63" s="249">
        <v>0.3</v>
      </c>
      <c r="H63" s="249">
        <v>0.05</v>
      </c>
      <c r="I63" s="249">
        <v>0.85</v>
      </c>
      <c r="J63" s="249">
        <v>0.08</v>
      </c>
      <c r="K63" s="249">
        <v>1</v>
      </c>
      <c r="L63" s="249">
        <v>0.3</v>
      </c>
      <c r="M63" s="490">
        <v>9.2799999999999994</v>
      </c>
      <c r="N63" s="3"/>
      <c r="O63" s="3"/>
      <c r="P63" s="3"/>
      <c r="Q63" s="3"/>
      <c r="R63" s="3"/>
      <c r="S63" s="3"/>
      <c r="T63" s="3"/>
      <c r="U63" s="3"/>
      <c r="V63" s="8"/>
      <c r="W63" s="9"/>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row>
    <row r="64" spans="2:95" ht="18" customHeight="1">
      <c r="B64" s="3"/>
      <c r="C64" s="488"/>
      <c r="D64" s="369"/>
      <c r="E64" s="479" t="s">
        <v>317</v>
      </c>
      <c r="F64" s="479"/>
      <c r="G64" s="251">
        <v>0.3</v>
      </c>
      <c r="H64" s="251" t="s">
        <v>491</v>
      </c>
      <c r="I64" s="251">
        <v>0.85</v>
      </c>
      <c r="J64" s="251" t="s">
        <v>492</v>
      </c>
      <c r="K64" s="251">
        <v>1</v>
      </c>
      <c r="L64" s="251" t="s">
        <v>493</v>
      </c>
      <c r="M64" s="491"/>
      <c r="N64" s="3"/>
      <c r="O64" s="3"/>
      <c r="P64" s="3"/>
      <c r="Q64" s="3"/>
      <c r="R64" s="3"/>
      <c r="S64" s="3"/>
      <c r="T64" s="3"/>
      <c r="U64" s="3"/>
      <c r="V64" s="8"/>
      <c r="W64" s="9"/>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row>
    <row r="65" spans="2:95" ht="18" customHeight="1">
      <c r="B65" s="3"/>
      <c r="C65" s="357" t="s">
        <v>310</v>
      </c>
      <c r="D65" s="357"/>
      <c r="E65" s="464" t="s">
        <v>311</v>
      </c>
      <c r="F65" s="464"/>
      <c r="G65" s="253">
        <v>0.2</v>
      </c>
      <c r="H65" s="253" t="s">
        <v>494</v>
      </c>
      <c r="I65" s="253">
        <v>0.85</v>
      </c>
      <c r="J65" s="253" t="s">
        <v>495</v>
      </c>
      <c r="K65" s="253">
        <v>1</v>
      </c>
      <c r="L65" s="253" t="s">
        <v>496</v>
      </c>
      <c r="M65" s="253">
        <v>1.5</v>
      </c>
      <c r="N65" s="3"/>
      <c r="O65" s="3"/>
      <c r="P65" s="3"/>
      <c r="Q65" s="3"/>
      <c r="R65" s="3"/>
      <c r="S65" s="3"/>
      <c r="T65" s="3"/>
      <c r="U65" s="3"/>
      <c r="V65" s="8"/>
      <c r="W65" s="9"/>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row>
    <row r="66" spans="2:95" ht="17.399999999999999">
      <c r="B66" s="3"/>
      <c r="C66" s="489" t="s">
        <v>224</v>
      </c>
      <c r="D66" s="365"/>
      <c r="E66" s="463" t="s">
        <v>603</v>
      </c>
      <c r="F66" s="463"/>
      <c r="G66" s="158">
        <v>0.1</v>
      </c>
      <c r="H66" s="158" t="s">
        <v>498</v>
      </c>
      <c r="I66" s="492">
        <v>0.85</v>
      </c>
      <c r="J66" s="158" t="s">
        <v>564</v>
      </c>
      <c r="K66" s="492">
        <v>1</v>
      </c>
      <c r="L66" s="158" t="s">
        <v>565</v>
      </c>
      <c r="M66" s="492">
        <v>1.1499999999999999</v>
      </c>
      <c r="N66" s="3"/>
      <c r="O66" s="3"/>
      <c r="P66" s="3"/>
      <c r="Q66" s="3"/>
      <c r="R66" s="3"/>
      <c r="S66" s="3"/>
      <c r="T66" s="3"/>
      <c r="U66" s="3"/>
      <c r="V66" s="8"/>
      <c r="W66" s="9"/>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row>
    <row r="67" spans="2:95" ht="18" customHeight="1">
      <c r="B67" s="3"/>
      <c r="C67" s="489"/>
      <c r="D67" s="365"/>
      <c r="E67" s="463" t="s">
        <v>490</v>
      </c>
      <c r="F67" s="463"/>
      <c r="G67" s="493">
        <v>0.1</v>
      </c>
      <c r="H67" s="158">
        <v>0.66</v>
      </c>
      <c r="I67" s="493"/>
      <c r="J67" s="158">
        <v>0.7</v>
      </c>
      <c r="K67" s="493"/>
      <c r="L67" s="158">
        <v>0.75</v>
      </c>
      <c r="M67" s="493"/>
      <c r="N67" s="3"/>
      <c r="O67" s="3"/>
      <c r="P67" s="3"/>
      <c r="Q67" s="3"/>
      <c r="R67" s="3"/>
      <c r="S67" s="3"/>
      <c r="T67" s="3"/>
      <c r="U67" s="3"/>
      <c r="V67" s="8"/>
      <c r="W67" s="9"/>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row>
    <row r="68" spans="2:95" ht="18" customHeight="1">
      <c r="B68" s="3"/>
      <c r="C68" s="485"/>
      <c r="D68" s="367"/>
      <c r="E68" s="482" t="s">
        <v>497</v>
      </c>
      <c r="F68" s="482"/>
      <c r="G68" s="494"/>
      <c r="H68" s="166">
        <v>0.55000000000000004</v>
      </c>
      <c r="I68" s="494"/>
      <c r="J68" s="166">
        <v>0.6</v>
      </c>
      <c r="K68" s="494"/>
      <c r="L68" s="166">
        <v>0.65</v>
      </c>
      <c r="M68" s="494"/>
      <c r="N68" s="3"/>
      <c r="O68" s="3"/>
      <c r="P68" s="3"/>
      <c r="Q68" s="3"/>
      <c r="R68" s="3"/>
      <c r="S68" s="3"/>
      <c r="T68" s="3"/>
      <c r="U68" s="3"/>
      <c r="V68" s="8"/>
      <c r="W68" s="9"/>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row>
    <row r="69" spans="2:95" ht="18" customHeight="1">
      <c r="B69" s="3"/>
      <c r="C69" s="406" t="s">
        <v>563</v>
      </c>
      <c r="D69" s="406"/>
      <c r="E69" s="406"/>
      <c r="F69" s="406"/>
      <c r="G69" s="406"/>
      <c r="H69" s="406"/>
      <c r="I69" s="406"/>
      <c r="J69" s="406"/>
      <c r="K69" s="406"/>
      <c r="L69" s="406"/>
      <c r="M69" s="406"/>
      <c r="N69" s="3"/>
      <c r="O69" s="3"/>
      <c r="P69" s="3"/>
      <c r="Q69" s="3"/>
      <c r="R69" s="3"/>
      <c r="S69" s="3"/>
      <c r="T69" s="3"/>
      <c r="U69" s="3"/>
      <c r="V69" s="8"/>
      <c r="W69" s="9"/>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row>
    <row r="70" spans="2:95" ht="18" customHeight="1">
      <c r="B70" s="3"/>
      <c r="C70" s="406"/>
      <c r="D70" s="406"/>
      <c r="E70" s="406"/>
      <c r="F70" s="406"/>
      <c r="G70" s="406"/>
      <c r="H70" s="406"/>
      <c r="I70" s="406"/>
      <c r="J70" s="406"/>
      <c r="K70" s="406"/>
      <c r="L70" s="406"/>
      <c r="M70" s="406"/>
      <c r="N70" s="3"/>
      <c r="O70" s="3"/>
      <c r="P70" s="3"/>
      <c r="Q70" s="3"/>
      <c r="R70" s="3"/>
      <c r="S70" s="3"/>
      <c r="T70" s="3"/>
      <c r="U70" s="3"/>
      <c r="V70" s="8"/>
      <c r="W70" s="9"/>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row>
    <row r="71" spans="2:95" ht="18" customHeight="1">
      <c r="B71" s="3"/>
      <c r="C71" s="322"/>
      <c r="D71" s="322"/>
      <c r="E71" s="3"/>
      <c r="F71" s="3"/>
      <c r="G71" s="3"/>
      <c r="H71" s="3"/>
      <c r="I71" s="3"/>
      <c r="J71" s="3"/>
      <c r="K71" s="3"/>
      <c r="L71" s="3"/>
      <c r="M71" s="32"/>
      <c r="N71" s="3"/>
      <c r="O71" s="3"/>
      <c r="P71" s="3"/>
      <c r="Q71" s="3"/>
      <c r="R71" s="3"/>
      <c r="S71" s="3"/>
      <c r="T71" s="3"/>
      <c r="U71" s="3"/>
      <c r="V71" s="8"/>
      <c r="W71" s="9"/>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row>
    <row r="72" spans="2:95" ht="18" customHeight="1">
      <c r="B72" s="3"/>
      <c r="C72" s="322"/>
      <c r="D72" s="322"/>
      <c r="E72" s="3"/>
      <c r="F72" s="3"/>
      <c r="G72" s="3"/>
      <c r="H72" s="3"/>
      <c r="I72" s="3"/>
      <c r="J72" s="3"/>
      <c r="K72" s="3"/>
      <c r="L72" s="3"/>
      <c r="M72" s="32"/>
      <c r="N72" s="3"/>
      <c r="O72" s="3"/>
      <c r="P72" s="3"/>
      <c r="Q72" s="3"/>
      <c r="R72" s="3"/>
      <c r="S72" s="3"/>
      <c r="T72" s="3"/>
      <c r="U72" s="3"/>
      <c r="V72" s="8"/>
      <c r="W72" s="9"/>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row>
    <row r="73" spans="2:95" ht="18" customHeight="1">
      <c r="B73" s="3"/>
      <c r="C73" s="322"/>
      <c r="D73" s="322"/>
      <c r="E73" s="3"/>
      <c r="F73" s="3"/>
      <c r="G73" s="3"/>
      <c r="H73" s="3"/>
      <c r="I73" s="3"/>
      <c r="J73" s="3"/>
      <c r="K73" s="3"/>
      <c r="L73" s="3"/>
      <c r="M73" s="32"/>
      <c r="N73" s="3"/>
      <c r="O73" s="3"/>
      <c r="P73" s="3"/>
      <c r="Q73" s="3"/>
      <c r="R73" s="3"/>
      <c r="S73" s="3"/>
      <c r="T73" s="3"/>
      <c r="U73" s="3"/>
      <c r="V73" s="8"/>
      <c r="W73" s="9"/>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row>
    <row r="74" spans="2:95" ht="12" customHeight="1">
      <c r="B74" s="3"/>
      <c r="C74" s="322"/>
      <c r="D74" s="322"/>
      <c r="E74" s="3"/>
      <c r="F74" s="3"/>
      <c r="G74" s="3"/>
      <c r="H74" s="3"/>
      <c r="I74" s="3"/>
      <c r="J74" s="3"/>
      <c r="K74" s="3"/>
      <c r="L74" s="3"/>
      <c r="M74" s="32"/>
      <c r="N74" s="3"/>
      <c r="O74" s="3"/>
      <c r="P74" s="3"/>
      <c r="Q74" s="3"/>
      <c r="R74" s="3"/>
      <c r="S74" s="3"/>
      <c r="T74" s="3"/>
      <c r="U74" s="3"/>
      <c r="V74" s="8"/>
      <c r="W74" s="9"/>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row>
    <row r="75" spans="2:95" ht="12" customHeight="1">
      <c r="B75" s="3"/>
      <c r="C75" s="322"/>
      <c r="D75" s="322"/>
      <c r="E75" s="3"/>
      <c r="F75" s="3"/>
      <c r="G75" s="3"/>
      <c r="H75" s="3"/>
      <c r="I75" s="3"/>
      <c r="J75" s="3"/>
      <c r="K75" s="3"/>
      <c r="L75" s="3"/>
      <c r="M75" s="32"/>
      <c r="N75" s="3"/>
      <c r="O75" s="3"/>
      <c r="P75" s="3"/>
      <c r="Q75" s="3"/>
      <c r="R75" s="3"/>
      <c r="S75" s="3"/>
      <c r="T75" s="3"/>
      <c r="U75" s="3"/>
      <c r="V75" s="8"/>
      <c r="W75" s="9"/>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row>
    <row r="76" spans="2:95" ht="12" customHeight="1">
      <c r="B76" s="3"/>
      <c r="C76" s="322"/>
      <c r="D76" s="322"/>
      <c r="E76" s="3"/>
      <c r="F76" s="3"/>
      <c r="G76" s="3"/>
      <c r="H76" s="3"/>
      <c r="I76" s="3"/>
      <c r="J76" s="3"/>
      <c r="K76" s="3"/>
      <c r="L76" s="3"/>
      <c r="M76" s="32"/>
      <c r="N76" s="3"/>
      <c r="O76" s="3"/>
      <c r="P76" s="3"/>
      <c r="Q76" s="3"/>
      <c r="R76" s="3"/>
      <c r="S76" s="3"/>
      <c r="T76" s="3"/>
      <c r="U76" s="3"/>
      <c r="V76" s="8"/>
      <c r="W76" s="9"/>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row>
    <row r="77" spans="2:95" ht="12" customHeight="1">
      <c r="B77" s="3"/>
      <c r="C77" s="322"/>
      <c r="D77" s="322"/>
      <c r="E77" s="3"/>
      <c r="F77" s="3"/>
      <c r="G77" s="3"/>
      <c r="H77" s="3"/>
      <c r="I77" s="3"/>
      <c r="J77" s="3"/>
      <c r="K77" s="3"/>
      <c r="L77" s="3"/>
      <c r="M77" s="32"/>
      <c r="N77" s="3"/>
      <c r="O77" s="3"/>
      <c r="P77" s="3"/>
      <c r="Q77" s="3"/>
      <c r="R77" s="3"/>
      <c r="S77" s="3"/>
      <c r="T77" s="3"/>
      <c r="U77" s="3"/>
      <c r="V77" s="8"/>
      <c r="W77" s="9"/>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row>
    <row r="78" spans="2:95" ht="12" customHeight="1">
      <c r="B78" s="3"/>
      <c r="C78" s="322"/>
      <c r="D78" s="322"/>
      <c r="E78" s="3"/>
      <c r="F78" s="3"/>
      <c r="G78" s="3"/>
      <c r="H78" s="3"/>
      <c r="I78" s="3"/>
      <c r="J78" s="3"/>
      <c r="K78" s="3"/>
      <c r="L78" s="3"/>
      <c r="M78" s="32"/>
      <c r="N78" s="3"/>
      <c r="O78" s="3"/>
      <c r="P78" s="3"/>
      <c r="Q78" s="3"/>
      <c r="R78" s="3"/>
      <c r="S78" s="3"/>
      <c r="T78" s="3"/>
      <c r="U78" s="3"/>
      <c r="V78" s="8"/>
      <c r="W78" s="9"/>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row>
    <row r="79" spans="2:95" ht="12" customHeight="1">
      <c r="B79" s="3"/>
      <c r="C79" s="322"/>
      <c r="D79" s="322"/>
      <c r="E79" s="3"/>
      <c r="F79" s="3"/>
      <c r="G79" s="3"/>
      <c r="H79" s="3"/>
      <c r="I79" s="3"/>
      <c r="J79" s="3"/>
      <c r="K79" s="3"/>
      <c r="L79" s="3"/>
      <c r="M79" s="32"/>
      <c r="N79" s="3"/>
      <c r="O79" s="3"/>
      <c r="P79" s="3"/>
      <c r="Q79" s="3"/>
      <c r="R79" s="3"/>
      <c r="S79" s="3"/>
      <c r="T79" s="3"/>
      <c r="U79" s="3"/>
      <c r="V79" s="8"/>
      <c r="W79" s="9"/>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row>
    <row r="80" spans="2:95" ht="12" customHeight="1">
      <c r="B80" s="3"/>
      <c r="C80" s="322"/>
      <c r="D80" s="322"/>
      <c r="E80" s="3"/>
      <c r="F80" s="3"/>
      <c r="G80" s="3"/>
      <c r="H80" s="3"/>
      <c r="I80" s="3"/>
      <c r="J80" s="3"/>
      <c r="K80" s="3"/>
      <c r="L80" s="3"/>
      <c r="M80" s="32"/>
      <c r="N80" s="3"/>
      <c r="O80" s="3"/>
      <c r="P80" s="3"/>
      <c r="Q80" s="3"/>
      <c r="R80" s="3"/>
      <c r="S80" s="3"/>
      <c r="T80" s="3"/>
      <c r="U80" s="3"/>
      <c r="V80" s="8"/>
      <c r="W80" s="9"/>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row>
    <row r="81" spans="2:95" ht="12" customHeight="1">
      <c r="B81" s="3"/>
      <c r="C81" s="322"/>
      <c r="D81" s="322"/>
      <c r="E81" s="3"/>
      <c r="F81" s="3"/>
      <c r="G81" s="3"/>
      <c r="H81" s="3"/>
      <c r="I81" s="3"/>
      <c r="J81" s="3"/>
      <c r="K81" s="3"/>
      <c r="L81" s="3"/>
      <c r="M81" s="32"/>
      <c r="N81" s="3"/>
      <c r="O81" s="3"/>
      <c r="P81" s="3"/>
      <c r="Q81" s="3"/>
      <c r="R81" s="3"/>
      <c r="S81" s="3"/>
      <c r="T81" s="3"/>
      <c r="U81" s="3"/>
      <c r="V81" s="8"/>
      <c r="W81" s="9"/>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row>
    <row r="82" spans="2:95" ht="12" customHeight="1">
      <c r="B82" s="3"/>
      <c r="C82" s="322"/>
      <c r="D82" s="322"/>
      <c r="E82" s="3"/>
      <c r="F82" s="3"/>
      <c r="G82" s="3"/>
      <c r="H82" s="3"/>
      <c r="I82" s="3"/>
      <c r="J82" s="3"/>
      <c r="K82" s="3"/>
      <c r="L82" s="3"/>
      <c r="M82" s="32"/>
      <c r="N82" s="3"/>
      <c r="O82" s="3"/>
      <c r="P82" s="3"/>
      <c r="Q82" s="3"/>
      <c r="R82" s="3"/>
      <c r="S82" s="3"/>
      <c r="T82" s="3"/>
      <c r="U82" s="3"/>
      <c r="V82" s="8"/>
      <c r="W82" s="9"/>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row>
    <row r="83" spans="2:95" ht="12" customHeight="1">
      <c r="B83" s="3"/>
      <c r="C83" s="322"/>
      <c r="D83" s="322"/>
      <c r="E83" s="3"/>
      <c r="F83" s="3"/>
      <c r="G83" s="3"/>
      <c r="H83" s="3"/>
      <c r="I83" s="3"/>
      <c r="J83" s="3"/>
      <c r="K83" s="3"/>
      <c r="L83" s="3"/>
      <c r="M83" s="32"/>
      <c r="N83" s="3"/>
      <c r="O83" s="3"/>
      <c r="P83" s="3"/>
      <c r="Q83" s="3"/>
      <c r="R83" s="3"/>
      <c r="S83" s="3"/>
      <c r="T83" s="3"/>
      <c r="U83" s="3"/>
      <c r="V83" s="8"/>
      <c r="W83" s="9"/>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row>
    <row r="84" spans="2:95" ht="12" customHeight="1">
      <c r="B84" s="3"/>
      <c r="C84" s="322"/>
      <c r="D84" s="322"/>
      <c r="E84" s="3"/>
      <c r="F84" s="3"/>
      <c r="G84" s="3"/>
      <c r="H84" s="3"/>
      <c r="I84" s="3"/>
      <c r="J84" s="3"/>
      <c r="K84" s="3"/>
      <c r="L84" s="3"/>
      <c r="M84" s="32"/>
      <c r="N84" s="3"/>
      <c r="O84" s="3"/>
      <c r="P84" s="3"/>
      <c r="Q84" s="3"/>
      <c r="R84" s="3"/>
      <c r="S84" s="3"/>
      <c r="T84" s="3"/>
      <c r="U84" s="3"/>
      <c r="V84" s="8"/>
      <c r="W84" s="9"/>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row>
    <row r="85" spans="2:95" ht="12" customHeight="1">
      <c r="B85" s="3"/>
      <c r="C85" s="322"/>
      <c r="D85" s="322"/>
      <c r="E85" s="3"/>
      <c r="F85" s="3"/>
      <c r="G85" s="3"/>
      <c r="H85" s="3"/>
      <c r="I85" s="3"/>
      <c r="J85" s="3"/>
      <c r="K85" s="3"/>
      <c r="L85" s="3"/>
      <c r="M85" s="32"/>
      <c r="N85" s="3"/>
      <c r="O85" s="3"/>
      <c r="P85" s="3"/>
      <c r="Q85" s="3"/>
      <c r="R85" s="3"/>
      <c r="S85" s="3"/>
      <c r="T85" s="3"/>
      <c r="U85" s="3"/>
      <c r="V85" s="8"/>
      <c r="W85" s="9"/>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row>
    <row r="86" spans="2:95" ht="12" customHeight="1">
      <c r="B86" s="3"/>
      <c r="C86" s="322"/>
      <c r="D86" s="322"/>
      <c r="E86" s="3"/>
      <c r="F86" s="3"/>
      <c r="G86" s="3"/>
      <c r="H86" s="3"/>
      <c r="I86" s="3"/>
      <c r="J86" s="3"/>
      <c r="K86" s="3"/>
      <c r="L86" s="3"/>
      <c r="M86" s="32"/>
      <c r="N86" s="3"/>
      <c r="O86" s="3"/>
      <c r="P86" s="3"/>
      <c r="Q86" s="3"/>
      <c r="R86" s="3"/>
      <c r="S86" s="3"/>
      <c r="T86" s="3"/>
      <c r="U86" s="3"/>
      <c r="V86" s="8"/>
      <c r="W86" s="9"/>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row>
    <row r="87" spans="2:95" ht="12" customHeight="1">
      <c r="B87" s="3"/>
      <c r="C87" s="322"/>
      <c r="D87" s="322"/>
      <c r="E87" s="3"/>
      <c r="F87" s="3"/>
      <c r="G87" s="3"/>
      <c r="H87" s="3"/>
      <c r="I87" s="3"/>
      <c r="J87" s="3"/>
      <c r="K87" s="3"/>
      <c r="L87" s="3"/>
      <c r="M87" s="32"/>
      <c r="N87" s="3"/>
      <c r="O87" s="3"/>
      <c r="P87" s="3"/>
      <c r="Q87" s="3"/>
      <c r="R87" s="3"/>
      <c r="S87" s="3"/>
      <c r="T87" s="3"/>
      <c r="U87" s="3"/>
      <c r="V87" s="8"/>
      <c r="W87" s="9"/>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row>
    <row r="88" spans="2:95" ht="12" customHeight="1">
      <c r="B88" s="3"/>
      <c r="C88" s="322"/>
      <c r="D88" s="322"/>
      <c r="E88" s="3"/>
      <c r="F88" s="3"/>
      <c r="G88" s="3"/>
      <c r="H88" s="3"/>
      <c r="I88" s="3"/>
      <c r="J88" s="3"/>
      <c r="K88" s="3"/>
      <c r="L88" s="3"/>
      <c r="M88" s="32"/>
      <c r="N88" s="3"/>
      <c r="O88" s="3"/>
      <c r="P88" s="3"/>
      <c r="Q88" s="3"/>
      <c r="R88" s="3"/>
      <c r="S88" s="3"/>
      <c r="T88" s="3"/>
      <c r="U88" s="3"/>
      <c r="V88" s="8"/>
      <c r="W88" s="9"/>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row>
    <row r="89" spans="2:95" ht="12" customHeight="1">
      <c r="B89" s="3"/>
      <c r="C89" s="322"/>
      <c r="D89" s="322"/>
      <c r="E89" s="3"/>
      <c r="F89" s="3"/>
      <c r="G89" s="3"/>
      <c r="H89" s="3"/>
      <c r="I89" s="3"/>
      <c r="J89" s="3"/>
      <c r="K89" s="3"/>
      <c r="L89" s="3"/>
      <c r="M89" s="32"/>
      <c r="N89" s="3"/>
      <c r="O89" s="3"/>
      <c r="P89" s="3"/>
      <c r="Q89" s="3"/>
      <c r="R89" s="3"/>
      <c r="S89" s="3"/>
      <c r="T89" s="3"/>
      <c r="U89" s="3"/>
      <c r="V89" s="8"/>
      <c r="W89" s="9"/>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row>
    <row r="90" spans="2:95" ht="12" customHeight="1">
      <c r="B90" s="3"/>
      <c r="C90" s="322"/>
      <c r="D90" s="322"/>
      <c r="E90" s="3"/>
      <c r="F90" s="3"/>
      <c r="G90" s="3"/>
      <c r="H90" s="3"/>
      <c r="I90" s="3"/>
      <c r="J90" s="3"/>
      <c r="K90" s="3"/>
      <c r="L90" s="3"/>
      <c r="M90" s="32"/>
      <c r="N90" s="3"/>
      <c r="O90" s="3"/>
      <c r="P90" s="3"/>
      <c r="Q90" s="3"/>
      <c r="R90" s="3"/>
      <c r="S90" s="3"/>
      <c r="T90" s="3"/>
      <c r="U90" s="3"/>
      <c r="V90" s="8"/>
      <c r="W90" s="9"/>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row>
    <row r="91" spans="2:95" ht="12" customHeight="1">
      <c r="B91" s="3"/>
      <c r="C91" s="322"/>
      <c r="D91" s="322"/>
      <c r="E91" s="3"/>
      <c r="F91" s="3"/>
      <c r="G91" s="3"/>
      <c r="H91" s="3"/>
      <c r="I91" s="3"/>
      <c r="J91" s="3"/>
      <c r="K91" s="3"/>
      <c r="L91" s="3"/>
      <c r="M91" s="32"/>
      <c r="N91" s="3"/>
      <c r="O91" s="3"/>
      <c r="P91" s="3"/>
      <c r="Q91" s="3"/>
      <c r="R91" s="3"/>
      <c r="S91" s="3"/>
      <c r="T91" s="3"/>
      <c r="U91" s="3"/>
      <c r="V91" s="8"/>
      <c r="W91" s="9"/>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row>
    <row r="92" spans="2:95">
      <c r="B92" s="9"/>
      <c r="C92" s="314"/>
      <c r="D92" s="314"/>
      <c r="E92" s="1"/>
      <c r="F92" s="1"/>
      <c r="G92" s="1"/>
      <c r="H92" s="1"/>
      <c r="I92" s="1"/>
      <c r="J92" s="1"/>
      <c r="K92" s="1"/>
      <c r="L92" s="1"/>
      <c r="N92" s="1"/>
      <c r="O92" s="9"/>
      <c r="P92" s="9"/>
      <c r="Q92" s="9"/>
      <c r="R92" s="9"/>
      <c r="S92" s="9"/>
      <c r="T92" s="9"/>
      <c r="U92" s="9"/>
      <c r="V92" s="9"/>
      <c r="W92" s="9"/>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row>
    <row r="93" spans="2:95">
      <c r="B93" s="9"/>
      <c r="C93" s="314"/>
      <c r="D93" s="314"/>
      <c r="E93" s="1"/>
      <c r="F93" s="1"/>
      <c r="G93" s="1"/>
      <c r="H93" s="1"/>
      <c r="I93" s="1"/>
      <c r="J93" s="1"/>
      <c r="K93" s="1"/>
      <c r="L93" s="1"/>
      <c r="N93" s="1"/>
      <c r="O93" s="9"/>
      <c r="P93" s="9"/>
      <c r="Q93" s="9"/>
      <c r="R93" s="9"/>
      <c r="S93" s="9"/>
      <c r="T93" s="9"/>
      <c r="U93" s="9"/>
      <c r="V93" s="9"/>
      <c r="W93" s="9"/>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row>
    <row r="94" spans="2:95">
      <c r="B94" s="9"/>
      <c r="C94" s="314"/>
      <c r="D94" s="314"/>
      <c r="E94" s="1"/>
      <c r="F94" s="1"/>
      <c r="G94" s="1"/>
      <c r="H94" s="1"/>
      <c r="I94" s="1"/>
      <c r="J94" s="1"/>
      <c r="K94" s="1"/>
      <c r="L94" s="1"/>
      <c r="N94" s="1"/>
      <c r="O94" s="9"/>
      <c r="P94" s="9"/>
      <c r="Q94" s="9"/>
      <c r="R94" s="9"/>
      <c r="S94" s="9"/>
      <c r="T94" s="9"/>
      <c r="U94" s="9"/>
      <c r="V94" s="9"/>
      <c r="W94" s="9"/>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row>
    <row r="95" spans="2:95">
      <c r="B95" s="9"/>
      <c r="C95" s="314"/>
      <c r="D95" s="314"/>
      <c r="E95" s="1"/>
      <c r="F95" s="1"/>
      <c r="G95" s="1"/>
      <c r="H95" s="1"/>
      <c r="I95" s="1"/>
      <c r="J95" s="1"/>
      <c r="K95" s="1"/>
      <c r="L95" s="1"/>
      <c r="N95" s="1"/>
      <c r="O95" s="9"/>
      <c r="P95" s="9"/>
      <c r="Q95" s="9"/>
      <c r="R95" s="9"/>
      <c r="S95" s="9"/>
      <c r="T95" s="9"/>
      <c r="U95" s="9"/>
      <c r="V95" s="9"/>
      <c r="W95" s="9"/>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row>
    <row r="96" spans="2:95">
      <c r="B96" s="9"/>
      <c r="C96" s="314"/>
      <c r="D96" s="314"/>
      <c r="E96" s="1"/>
      <c r="F96" s="1"/>
      <c r="G96" s="1"/>
      <c r="H96" s="1"/>
      <c r="I96" s="1"/>
      <c r="J96" s="1"/>
      <c r="K96" s="1"/>
      <c r="L96" s="1"/>
      <c r="N96" s="1"/>
      <c r="O96" s="9"/>
      <c r="P96" s="9"/>
      <c r="Q96" s="9"/>
      <c r="R96" s="9"/>
      <c r="S96" s="9"/>
      <c r="T96" s="9"/>
      <c r="U96" s="9"/>
      <c r="V96" s="9"/>
      <c r="W96" s="9"/>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row>
    <row r="97" spans="2:95">
      <c r="B97" s="9"/>
      <c r="C97" s="314"/>
      <c r="D97" s="314"/>
      <c r="E97" s="1"/>
      <c r="F97" s="1"/>
      <c r="G97" s="1"/>
      <c r="H97" s="1"/>
      <c r="I97" s="1"/>
      <c r="J97" s="1"/>
      <c r="K97" s="1"/>
      <c r="L97" s="1"/>
      <c r="N97" s="1"/>
      <c r="O97" s="9"/>
      <c r="P97" s="9"/>
      <c r="Q97" s="9"/>
      <c r="R97" s="9"/>
      <c r="S97" s="9"/>
      <c r="T97" s="9"/>
      <c r="U97" s="9"/>
      <c r="V97" s="9"/>
      <c r="W97" s="9"/>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row>
    <row r="98" spans="2:95">
      <c r="B98" s="9"/>
      <c r="C98" s="314"/>
      <c r="D98" s="314"/>
      <c r="E98" s="1"/>
      <c r="F98" s="1"/>
      <c r="G98" s="1"/>
      <c r="H98" s="1"/>
      <c r="I98" s="1"/>
      <c r="J98" s="1"/>
      <c r="K98" s="1"/>
      <c r="L98" s="1"/>
      <c r="N98" s="1"/>
      <c r="O98" s="9"/>
      <c r="P98" s="9"/>
      <c r="Q98" s="9"/>
      <c r="R98" s="9"/>
      <c r="S98" s="9"/>
      <c r="T98" s="9"/>
      <c r="U98" s="9"/>
      <c r="V98" s="9"/>
      <c r="W98" s="9"/>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row>
    <row r="99" spans="2:95">
      <c r="B99" s="9"/>
      <c r="C99" s="314"/>
      <c r="D99" s="314"/>
      <c r="E99" s="1"/>
      <c r="F99" s="1"/>
      <c r="G99" s="1"/>
      <c r="H99" s="1"/>
      <c r="I99" s="1"/>
      <c r="J99" s="1"/>
      <c r="K99" s="1"/>
      <c r="L99" s="1"/>
      <c r="N99" s="1"/>
      <c r="O99" s="9"/>
      <c r="P99" s="9"/>
      <c r="Q99" s="9"/>
      <c r="R99" s="9"/>
      <c r="S99" s="9"/>
      <c r="T99" s="9"/>
      <c r="U99" s="9"/>
      <c r="V99" s="9"/>
      <c r="W99" s="9"/>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row>
    <row r="100" spans="2:95">
      <c r="B100" s="9"/>
      <c r="C100" s="470"/>
      <c r="D100" s="470"/>
      <c r="E100" s="470"/>
      <c r="F100" s="470"/>
      <c r="G100" s="470"/>
      <c r="H100" s="470"/>
      <c r="I100" s="10"/>
      <c r="J100" s="1"/>
      <c r="K100" s="1"/>
      <c r="L100" s="1"/>
      <c r="N100" s="1"/>
      <c r="O100" s="1"/>
      <c r="P100" s="9"/>
      <c r="Q100" s="9"/>
      <c r="R100" s="9"/>
      <c r="S100" s="9"/>
      <c r="T100" s="9"/>
      <c r="U100" s="9"/>
      <c r="V100" s="9"/>
      <c r="W100" s="9"/>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row>
    <row r="101" spans="2:95">
      <c r="B101" s="9"/>
      <c r="C101" s="471"/>
      <c r="D101" s="471"/>
      <c r="E101" s="471"/>
      <c r="F101" s="471"/>
      <c r="G101" s="471"/>
      <c r="H101" s="471"/>
      <c r="I101" s="11"/>
      <c r="J101" s="1"/>
      <c r="K101" s="470"/>
      <c r="L101" s="470"/>
      <c r="M101" s="470"/>
      <c r="N101" s="470"/>
      <c r="O101" s="10"/>
      <c r="P101" s="9"/>
      <c r="Q101" s="9"/>
      <c r="R101" s="9"/>
      <c r="S101" s="9"/>
      <c r="T101" s="9"/>
      <c r="U101" s="9"/>
      <c r="V101" s="9"/>
      <c r="W101" s="9"/>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row>
    <row r="102" spans="2:95">
      <c r="B102" s="9"/>
      <c r="C102" s="471"/>
      <c r="D102" s="471"/>
      <c r="E102" s="471"/>
      <c r="F102" s="471"/>
      <c r="G102" s="471"/>
      <c r="H102" s="471"/>
      <c r="I102" s="11"/>
      <c r="J102" s="1"/>
      <c r="K102" s="471"/>
      <c r="L102" s="471"/>
      <c r="M102" s="471"/>
      <c r="N102" s="471"/>
      <c r="O102" s="11"/>
      <c r="P102" s="9"/>
      <c r="Q102" s="9"/>
      <c r="R102" s="9"/>
      <c r="S102" s="9"/>
      <c r="T102" s="9"/>
      <c r="U102" s="9"/>
      <c r="V102" s="9"/>
      <c r="W102" s="9"/>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row>
    <row r="103" spans="2:95">
      <c r="B103" s="9"/>
      <c r="C103" s="471"/>
      <c r="D103" s="471"/>
      <c r="E103" s="471"/>
      <c r="F103" s="471"/>
      <c r="G103" s="471"/>
      <c r="H103" s="471"/>
      <c r="I103" s="11"/>
      <c r="J103" s="1"/>
      <c r="K103" s="471"/>
      <c r="L103" s="471"/>
      <c r="M103" s="471"/>
      <c r="N103" s="471"/>
      <c r="O103" s="11"/>
      <c r="P103" s="9"/>
      <c r="Q103" s="9"/>
      <c r="R103" s="9"/>
      <c r="S103" s="9"/>
      <c r="T103" s="9"/>
      <c r="U103" s="9"/>
      <c r="V103" s="9"/>
      <c r="W103" s="9"/>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row>
    <row r="104" spans="2:95">
      <c r="B104" s="9"/>
      <c r="C104" s="472"/>
      <c r="D104" s="472"/>
      <c r="E104" s="472"/>
      <c r="F104" s="472"/>
      <c r="G104" s="472"/>
      <c r="H104" s="472"/>
      <c r="I104" s="12"/>
      <c r="J104" s="1"/>
      <c r="K104" s="471"/>
      <c r="L104" s="471"/>
      <c r="M104" s="471"/>
      <c r="N104" s="471"/>
      <c r="O104" s="11"/>
      <c r="P104" s="9"/>
      <c r="Q104" s="9"/>
      <c r="R104" s="9"/>
      <c r="S104" s="9"/>
      <c r="T104" s="9"/>
      <c r="U104" s="9"/>
      <c r="V104" s="9"/>
      <c r="W104" s="9"/>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row>
    <row r="105" spans="2:95">
      <c r="B105" s="9"/>
      <c r="C105" s="475"/>
      <c r="D105" s="475"/>
      <c r="E105" s="475"/>
      <c r="F105" s="475"/>
      <c r="G105" s="475"/>
      <c r="H105" s="475"/>
      <c r="I105" s="475"/>
      <c r="J105" s="1"/>
      <c r="K105" s="477"/>
      <c r="L105" s="477"/>
      <c r="M105" s="477"/>
      <c r="N105" s="477"/>
      <c r="O105" s="30"/>
      <c r="P105" s="9"/>
      <c r="Q105" s="9"/>
      <c r="R105" s="9"/>
      <c r="S105" s="9"/>
      <c r="T105" s="9"/>
      <c r="U105" s="9"/>
      <c r="V105" s="9"/>
      <c r="W105" s="9"/>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row>
    <row r="106" spans="2:95">
      <c r="B106" s="9"/>
      <c r="C106" s="358"/>
      <c r="D106" s="358"/>
      <c r="E106" s="14"/>
      <c r="F106" s="14"/>
      <c r="G106" s="15"/>
      <c r="H106" s="15"/>
      <c r="I106" s="15"/>
      <c r="J106" s="9"/>
      <c r="K106" s="475"/>
      <c r="L106" s="475"/>
      <c r="M106" s="475"/>
      <c r="N106" s="475"/>
      <c r="O106" s="475"/>
      <c r="P106" s="9"/>
      <c r="Q106" s="9"/>
      <c r="R106" s="9"/>
      <c r="S106" s="9"/>
      <c r="T106" s="9"/>
      <c r="U106" s="9"/>
      <c r="V106" s="9"/>
      <c r="W106" s="9"/>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row>
    <row r="107" spans="2:95">
      <c r="B107" s="9"/>
      <c r="C107" s="470"/>
      <c r="D107" s="470"/>
      <c r="E107" s="470"/>
      <c r="F107" s="470"/>
      <c r="G107" s="470"/>
      <c r="H107" s="470"/>
      <c r="I107" s="10"/>
      <c r="J107" s="9"/>
      <c r="K107" s="13"/>
      <c r="L107" s="14"/>
      <c r="M107" s="34"/>
      <c r="N107" s="15"/>
      <c r="O107" s="15"/>
      <c r="P107" s="9"/>
      <c r="Q107" s="9"/>
      <c r="R107" s="9"/>
      <c r="S107" s="9"/>
      <c r="T107" s="9"/>
      <c r="U107" s="9"/>
      <c r="V107" s="9"/>
      <c r="W107" s="9"/>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row>
    <row r="108" spans="2:95">
      <c r="B108" s="9"/>
      <c r="C108" s="471"/>
      <c r="D108" s="471"/>
      <c r="E108" s="471"/>
      <c r="F108" s="471"/>
      <c r="G108" s="471"/>
      <c r="H108" s="471"/>
      <c r="I108" s="11"/>
      <c r="J108" s="9"/>
      <c r="K108" s="470"/>
      <c r="L108" s="470"/>
      <c r="M108" s="470"/>
      <c r="N108" s="470"/>
      <c r="O108" s="10"/>
      <c r="P108" s="9"/>
      <c r="Q108" s="9"/>
      <c r="R108" s="9"/>
      <c r="S108" s="9"/>
      <c r="T108" s="9"/>
      <c r="U108" s="9"/>
      <c r="V108" s="9"/>
      <c r="W108" s="9"/>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row>
    <row r="109" spans="2:95">
      <c r="B109" s="9"/>
      <c r="C109" s="471"/>
      <c r="D109" s="471"/>
      <c r="E109" s="471"/>
      <c r="F109" s="471"/>
      <c r="G109" s="471"/>
      <c r="H109" s="471"/>
      <c r="I109" s="11"/>
      <c r="J109" s="9"/>
      <c r="K109" s="471"/>
      <c r="L109" s="471"/>
      <c r="M109" s="471"/>
      <c r="N109" s="471"/>
      <c r="O109" s="11"/>
      <c r="P109" s="9"/>
      <c r="Q109" s="9"/>
      <c r="R109" s="9"/>
      <c r="S109" s="9"/>
      <c r="T109" s="9"/>
      <c r="U109" s="9"/>
      <c r="V109" s="9"/>
      <c r="W109" s="9"/>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row>
    <row r="110" spans="2:95">
      <c r="B110" s="9"/>
      <c r="C110" s="472"/>
      <c r="D110" s="472"/>
      <c r="E110" s="472"/>
      <c r="F110" s="472"/>
      <c r="G110" s="472"/>
      <c r="H110" s="472"/>
      <c r="I110" s="12"/>
      <c r="J110" s="9"/>
      <c r="K110" s="471"/>
      <c r="L110" s="471"/>
      <c r="M110" s="471"/>
      <c r="N110" s="471"/>
      <c r="O110" s="11"/>
      <c r="P110" s="9"/>
      <c r="Q110" s="9"/>
      <c r="R110" s="9"/>
      <c r="S110" s="9"/>
      <c r="T110" s="9"/>
      <c r="U110" s="9"/>
      <c r="V110" s="9"/>
      <c r="W110" s="9"/>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row>
    <row r="111" spans="2:95">
      <c r="B111" s="9"/>
      <c r="C111" s="359"/>
      <c r="D111" s="359"/>
      <c r="E111" s="14"/>
      <c r="F111" s="14"/>
      <c r="G111" s="15"/>
      <c r="H111" s="15"/>
      <c r="I111" s="15"/>
      <c r="J111" s="9"/>
      <c r="K111" s="477"/>
      <c r="L111" s="477"/>
      <c r="M111" s="477"/>
      <c r="N111" s="477"/>
      <c r="O111" s="30"/>
      <c r="P111" s="9"/>
      <c r="Q111" s="9"/>
      <c r="R111" s="9"/>
      <c r="S111" s="9"/>
      <c r="T111" s="9"/>
      <c r="U111" s="9"/>
      <c r="V111" s="9"/>
      <c r="W111" s="9"/>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row>
    <row r="112" spans="2:95">
      <c r="B112" s="9"/>
      <c r="C112" s="360"/>
      <c r="D112" s="360"/>
      <c r="E112" s="10"/>
      <c r="F112" s="10"/>
      <c r="G112" s="10"/>
      <c r="H112" s="10"/>
      <c r="I112" s="10"/>
      <c r="J112" s="9"/>
      <c r="K112" s="16"/>
      <c r="L112" s="14"/>
      <c r="M112" s="34"/>
      <c r="N112" s="15"/>
      <c r="O112" s="15"/>
      <c r="P112" s="9"/>
      <c r="Q112" s="9"/>
      <c r="R112" s="9"/>
      <c r="S112" s="9"/>
      <c r="T112" s="9"/>
      <c r="U112" s="9"/>
      <c r="V112" s="9"/>
      <c r="W112" s="9"/>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row>
    <row r="113" spans="2:95">
      <c r="B113" s="9"/>
      <c r="C113" s="361"/>
      <c r="D113" s="361"/>
      <c r="E113" s="19"/>
      <c r="F113" s="19"/>
      <c r="G113" s="20"/>
      <c r="H113" s="20"/>
      <c r="I113" s="20"/>
      <c r="J113" s="9"/>
      <c r="K113" s="17"/>
      <c r="L113" s="10"/>
      <c r="M113" s="35"/>
      <c r="N113" s="10"/>
      <c r="O113" s="10"/>
      <c r="P113" s="9"/>
      <c r="Q113" s="9"/>
      <c r="R113" s="9"/>
      <c r="S113" s="9"/>
      <c r="T113" s="9"/>
      <c r="U113" s="9"/>
      <c r="V113" s="9"/>
      <c r="W113" s="9"/>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row>
    <row r="114" spans="2:95">
      <c r="B114" s="9"/>
      <c r="C114" s="361"/>
      <c r="D114" s="361"/>
      <c r="E114" s="19"/>
      <c r="F114" s="19"/>
      <c r="G114" s="21"/>
      <c r="H114" s="21"/>
      <c r="I114" s="21"/>
      <c r="J114" s="9"/>
      <c r="K114" s="18"/>
      <c r="L114" s="19"/>
      <c r="M114" s="36"/>
      <c r="N114" s="20"/>
      <c r="O114" s="20"/>
      <c r="P114" s="9"/>
      <c r="Q114" s="9"/>
      <c r="R114" s="9"/>
      <c r="S114" s="9"/>
      <c r="T114" s="9"/>
      <c r="U114" s="9"/>
      <c r="V114" s="9"/>
      <c r="W114" s="9"/>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row>
    <row r="115" spans="2:95">
      <c r="B115" s="9"/>
      <c r="C115" s="362"/>
      <c r="D115" s="362"/>
      <c r="E115" s="22"/>
      <c r="F115" s="22"/>
      <c r="G115" s="23"/>
      <c r="H115" s="23"/>
      <c r="I115" s="23"/>
      <c r="J115" s="9"/>
      <c r="K115" s="18"/>
      <c r="L115" s="19"/>
      <c r="M115" s="37"/>
      <c r="N115" s="21"/>
      <c r="O115" s="21"/>
      <c r="P115" s="9"/>
      <c r="Q115" s="9"/>
      <c r="R115" s="9"/>
      <c r="S115" s="9"/>
      <c r="T115" s="9"/>
      <c r="U115" s="9"/>
      <c r="V115" s="9"/>
      <c r="W115" s="9"/>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row>
    <row r="116" spans="2:95">
      <c r="B116" s="9"/>
      <c r="C116" s="467"/>
      <c r="D116" s="467"/>
      <c r="E116" s="467"/>
      <c r="F116" s="467"/>
      <c r="G116" s="467"/>
      <c r="H116" s="467"/>
      <c r="I116" s="467"/>
      <c r="J116" s="9"/>
      <c r="K116" s="29"/>
      <c r="L116" s="22"/>
      <c r="M116" s="38"/>
      <c r="N116" s="23"/>
      <c r="O116" s="23"/>
      <c r="P116" s="9"/>
      <c r="Q116" s="9"/>
      <c r="R116" s="9"/>
      <c r="S116" s="9"/>
      <c r="T116" s="9"/>
      <c r="U116" s="9"/>
      <c r="V116" s="9"/>
      <c r="W116" s="9"/>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row>
    <row r="117" spans="2:95">
      <c r="B117" s="9"/>
      <c r="C117" s="314"/>
      <c r="D117" s="314"/>
      <c r="E117" s="1"/>
      <c r="F117" s="1"/>
      <c r="G117" s="1"/>
      <c r="H117" s="1"/>
      <c r="I117" s="1"/>
      <c r="J117" s="9"/>
      <c r="K117" s="467"/>
      <c r="L117" s="467"/>
      <c r="M117" s="467"/>
      <c r="N117" s="467"/>
      <c r="O117" s="467"/>
      <c r="P117" s="9"/>
      <c r="Q117" s="9"/>
      <c r="R117" s="9"/>
      <c r="S117" s="9"/>
      <c r="T117" s="9"/>
      <c r="U117" s="9"/>
      <c r="V117" s="9"/>
      <c r="W117" s="9"/>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row>
    <row r="118" spans="2:95">
      <c r="B118" s="9"/>
      <c r="C118" s="360"/>
      <c r="D118" s="360"/>
      <c r="E118" s="24"/>
      <c r="F118" s="24"/>
      <c r="G118" s="24"/>
      <c r="H118" s="24"/>
      <c r="I118" s="24"/>
      <c r="J118" s="9"/>
      <c r="K118" s="1"/>
      <c r="L118" s="1"/>
      <c r="N118" s="1"/>
      <c r="O118" s="1"/>
      <c r="P118" s="9"/>
      <c r="Q118" s="9"/>
      <c r="R118" s="9"/>
      <c r="S118" s="9"/>
      <c r="T118" s="9"/>
      <c r="U118" s="9"/>
      <c r="V118" s="9"/>
      <c r="W118" s="9"/>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row>
    <row r="119" spans="2:95">
      <c r="B119" s="9"/>
      <c r="C119" s="25"/>
      <c r="D119" s="25"/>
      <c r="E119" s="468"/>
      <c r="F119" s="468"/>
      <c r="G119" s="468"/>
      <c r="H119" s="468"/>
      <c r="I119" s="468"/>
      <c r="J119" s="9"/>
      <c r="K119" s="17"/>
      <c r="L119" s="24"/>
      <c r="M119" s="39"/>
      <c r="N119" s="24"/>
      <c r="O119" s="24"/>
      <c r="P119" s="9"/>
      <c r="Q119" s="9"/>
      <c r="R119" s="9"/>
      <c r="S119" s="9"/>
      <c r="T119" s="9"/>
      <c r="U119" s="9"/>
      <c r="V119" s="9"/>
      <c r="W119" s="9"/>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row>
    <row r="120" spans="2:95">
      <c r="B120" s="9"/>
      <c r="C120" s="26"/>
      <c r="D120" s="26"/>
      <c r="E120" s="468"/>
      <c r="F120" s="468"/>
      <c r="G120" s="468"/>
      <c r="H120" s="468"/>
      <c r="I120" s="468"/>
      <c r="J120" s="9"/>
      <c r="K120" s="25"/>
      <c r="L120" s="468"/>
      <c r="M120" s="468"/>
      <c r="N120" s="468"/>
      <c r="O120" s="468"/>
      <c r="P120" s="9"/>
      <c r="Q120" s="9"/>
      <c r="R120" s="9"/>
      <c r="S120" s="9"/>
      <c r="T120" s="9"/>
      <c r="U120" s="9"/>
      <c r="V120" s="9"/>
      <c r="W120" s="9"/>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row>
    <row r="121" spans="2:95">
      <c r="B121" s="9"/>
      <c r="C121" s="26"/>
      <c r="D121" s="26"/>
      <c r="E121" s="468"/>
      <c r="F121" s="468"/>
      <c r="G121" s="468"/>
      <c r="H121" s="468"/>
      <c r="I121" s="468"/>
      <c r="J121" s="9"/>
      <c r="K121" s="26"/>
      <c r="L121" s="468"/>
      <c r="M121" s="468"/>
      <c r="N121" s="468"/>
      <c r="O121" s="468"/>
      <c r="P121" s="9"/>
      <c r="Q121" s="9"/>
      <c r="R121" s="9"/>
      <c r="S121" s="9"/>
      <c r="T121" s="9"/>
      <c r="U121" s="9"/>
      <c r="V121" s="9"/>
      <c r="W121" s="9"/>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row>
    <row r="122" spans="2:95">
      <c r="B122" s="9"/>
      <c r="C122" s="26"/>
      <c r="D122" s="26"/>
      <c r="E122" s="468"/>
      <c r="F122" s="468"/>
      <c r="G122" s="468"/>
      <c r="H122" s="468"/>
      <c r="I122" s="468"/>
      <c r="J122" s="9"/>
      <c r="K122" s="26"/>
      <c r="L122" s="468"/>
      <c r="M122" s="468"/>
      <c r="N122" s="468"/>
      <c r="O122" s="468"/>
      <c r="P122" s="9"/>
      <c r="Q122" s="9"/>
      <c r="R122" s="9"/>
      <c r="S122" s="9"/>
      <c r="T122" s="9"/>
      <c r="U122" s="9"/>
      <c r="V122" s="9"/>
      <c r="W122" s="9"/>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row>
    <row r="123" spans="2:95">
      <c r="B123" s="9"/>
      <c r="C123" s="26"/>
      <c r="D123" s="26"/>
      <c r="E123" s="468"/>
      <c r="F123" s="468"/>
      <c r="G123" s="468"/>
      <c r="H123" s="468"/>
      <c r="I123" s="468"/>
      <c r="J123" s="9"/>
      <c r="K123" s="26"/>
      <c r="L123" s="468"/>
      <c r="M123" s="468"/>
      <c r="N123" s="468"/>
      <c r="O123" s="468"/>
      <c r="P123" s="9"/>
      <c r="Q123" s="9"/>
      <c r="R123" s="9"/>
      <c r="S123" s="9"/>
      <c r="T123" s="9"/>
      <c r="U123" s="9"/>
      <c r="V123" s="9"/>
      <c r="W123" s="9"/>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row>
    <row r="124" spans="2:95">
      <c r="B124" s="9"/>
      <c r="C124" s="363"/>
      <c r="D124" s="363"/>
      <c r="E124" s="466"/>
      <c r="F124" s="466"/>
      <c r="G124" s="466"/>
      <c r="H124" s="466"/>
      <c r="I124" s="466"/>
      <c r="J124" s="9"/>
      <c r="K124" s="26"/>
      <c r="L124" s="468"/>
      <c r="M124" s="468"/>
      <c r="N124" s="468"/>
      <c r="O124" s="468"/>
      <c r="P124" s="9"/>
      <c r="Q124" s="9"/>
      <c r="R124" s="9"/>
      <c r="S124" s="9"/>
      <c r="T124" s="9"/>
      <c r="U124" s="9"/>
      <c r="V124" s="9"/>
      <c r="W124" s="9"/>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row>
    <row r="125" spans="2:95">
      <c r="B125" s="9"/>
      <c r="C125" s="314"/>
      <c r="D125" s="314"/>
      <c r="E125" s="1"/>
      <c r="F125" s="1"/>
      <c r="G125" s="1"/>
      <c r="H125" s="1"/>
      <c r="I125" s="1"/>
      <c r="J125" s="9"/>
      <c r="K125" s="31"/>
      <c r="L125" s="466"/>
      <c r="M125" s="466"/>
      <c r="N125" s="466"/>
      <c r="O125" s="466"/>
      <c r="P125" s="9"/>
      <c r="Q125" s="9"/>
      <c r="R125" s="9"/>
      <c r="S125" s="9"/>
      <c r="T125" s="9"/>
      <c r="U125" s="9"/>
      <c r="V125" s="9"/>
      <c r="W125" s="9"/>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row>
    <row r="126" spans="2:95">
      <c r="B126" s="9"/>
      <c r="C126" s="314"/>
      <c r="D126" s="314"/>
      <c r="E126" s="1"/>
      <c r="F126" s="1"/>
      <c r="G126" s="1"/>
      <c r="H126" s="1"/>
      <c r="I126" s="1"/>
      <c r="J126" s="9"/>
      <c r="K126" s="1"/>
      <c r="L126" s="1"/>
      <c r="N126" s="1"/>
      <c r="O126" s="1"/>
      <c r="P126" s="9"/>
      <c r="Q126" s="9"/>
      <c r="R126" s="9"/>
      <c r="S126" s="9"/>
      <c r="T126" s="9"/>
      <c r="U126" s="9"/>
      <c r="V126" s="9"/>
      <c r="W126" s="9"/>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row>
    <row r="127" spans="2:95">
      <c r="B127" s="9"/>
      <c r="C127" s="344"/>
      <c r="D127" s="344"/>
      <c r="E127" s="9"/>
      <c r="F127" s="9"/>
      <c r="G127" s="9"/>
      <c r="H127" s="9"/>
      <c r="I127" s="9"/>
      <c r="J127" s="9"/>
      <c r="K127" s="1"/>
      <c r="L127" s="1"/>
      <c r="N127" s="1"/>
      <c r="O127" s="1"/>
      <c r="P127" s="9"/>
      <c r="Q127" s="9"/>
      <c r="R127" s="9"/>
      <c r="S127" s="9"/>
      <c r="T127" s="9"/>
      <c r="U127" s="9"/>
      <c r="V127" s="9"/>
      <c r="W127" s="9"/>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row>
    <row r="128" spans="2:95">
      <c r="B128" s="9"/>
      <c r="C128" s="344"/>
      <c r="D128" s="344"/>
      <c r="E128" s="9"/>
      <c r="F128" s="9"/>
      <c r="G128" s="9"/>
      <c r="H128" s="9"/>
      <c r="I128" s="9"/>
      <c r="J128" s="9"/>
      <c r="K128" s="9"/>
      <c r="L128" s="9"/>
      <c r="N128" s="9"/>
      <c r="O128" s="9"/>
      <c r="P128" s="9"/>
      <c r="Q128" s="9"/>
      <c r="R128" s="9"/>
      <c r="S128" s="9"/>
      <c r="T128" s="9"/>
      <c r="U128" s="9"/>
      <c r="V128" s="9"/>
      <c r="W128" s="9"/>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row>
    <row r="129" spans="2:95">
      <c r="B129" s="9"/>
      <c r="C129" s="344"/>
      <c r="D129" s="344"/>
      <c r="E129" s="9"/>
      <c r="F129" s="9"/>
      <c r="G129" s="9"/>
      <c r="H129" s="9"/>
      <c r="I129" s="9"/>
      <c r="J129" s="9"/>
      <c r="K129" s="9"/>
      <c r="L129" s="9"/>
      <c r="N129" s="9"/>
      <c r="O129" s="9"/>
      <c r="P129" s="9"/>
      <c r="Q129" s="9"/>
      <c r="R129" s="9"/>
      <c r="S129" s="9"/>
      <c r="T129" s="9"/>
      <c r="U129" s="9"/>
      <c r="V129" s="9"/>
      <c r="W129" s="9"/>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row>
    <row r="130" spans="2:95">
      <c r="B130" s="9"/>
      <c r="C130" s="344"/>
      <c r="D130" s="344"/>
      <c r="E130" s="9"/>
      <c r="F130" s="9"/>
      <c r="G130" s="9"/>
      <c r="H130" s="9"/>
      <c r="I130" s="9"/>
      <c r="J130" s="9"/>
      <c r="K130" s="9"/>
      <c r="L130" s="9"/>
      <c r="N130" s="9"/>
      <c r="O130" s="9"/>
      <c r="P130" s="9"/>
      <c r="Q130" s="9"/>
      <c r="R130" s="9"/>
      <c r="S130" s="9"/>
      <c r="T130" s="9"/>
      <c r="U130" s="9"/>
      <c r="V130" s="9"/>
      <c r="W130" s="9"/>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row>
    <row r="131" spans="2:95">
      <c r="B131" s="9"/>
      <c r="C131" s="344"/>
      <c r="D131" s="344"/>
      <c r="E131" s="9"/>
      <c r="F131" s="9"/>
      <c r="G131" s="9"/>
      <c r="H131" s="9"/>
      <c r="I131" s="9"/>
      <c r="J131" s="9"/>
      <c r="K131" s="9"/>
      <c r="L131" s="9"/>
      <c r="N131" s="9"/>
      <c r="O131" s="9"/>
      <c r="P131" s="9"/>
      <c r="Q131" s="9"/>
      <c r="R131" s="9"/>
      <c r="S131" s="9"/>
      <c r="T131" s="9"/>
      <c r="U131" s="9"/>
      <c r="V131" s="9"/>
      <c r="W131" s="9"/>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row>
    <row r="132" spans="2:95">
      <c r="B132" s="9"/>
      <c r="C132" s="344"/>
      <c r="D132" s="344"/>
      <c r="E132" s="9"/>
      <c r="F132" s="9"/>
      <c r="G132" s="9"/>
      <c r="H132" s="9"/>
      <c r="I132" s="9"/>
      <c r="J132" s="9"/>
      <c r="K132" s="9"/>
      <c r="L132" s="9"/>
      <c r="N132" s="9"/>
      <c r="O132" s="9"/>
      <c r="P132" s="9"/>
      <c r="Q132" s="9"/>
      <c r="R132" s="9"/>
      <c r="S132" s="9"/>
      <c r="T132" s="9"/>
      <c r="U132" s="9"/>
      <c r="V132" s="9"/>
      <c r="W132" s="9"/>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row>
    <row r="133" spans="2:95">
      <c r="B133" s="9"/>
      <c r="C133" s="344"/>
      <c r="D133" s="344"/>
      <c r="E133" s="9"/>
      <c r="F133" s="9"/>
      <c r="G133" s="9"/>
      <c r="H133" s="9"/>
      <c r="I133" s="9"/>
      <c r="J133" s="9"/>
      <c r="K133" s="9"/>
      <c r="L133" s="9"/>
      <c r="N133" s="9"/>
      <c r="O133" s="9"/>
      <c r="P133" s="9"/>
      <c r="Q133" s="9"/>
      <c r="R133" s="9"/>
      <c r="S133" s="9"/>
      <c r="T133" s="9"/>
      <c r="U133" s="9"/>
      <c r="V133" s="9"/>
      <c r="W133" s="9"/>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row>
    <row r="134" spans="2:95">
      <c r="B134" s="9"/>
      <c r="C134" s="344"/>
      <c r="D134" s="344"/>
      <c r="E134" s="9"/>
      <c r="F134" s="9"/>
      <c r="G134" s="9"/>
      <c r="H134" s="9"/>
      <c r="I134" s="9"/>
      <c r="J134" s="9"/>
      <c r="K134" s="9"/>
      <c r="L134" s="9"/>
      <c r="N134" s="9"/>
      <c r="O134" s="9"/>
      <c r="P134" s="9"/>
      <c r="Q134" s="9"/>
      <c r="R134" s="9"/>
      <c r="S134" s="9"/>
      <c r="T134" s="9"/>
      <c r="U134" s="9"/>
      <c r="V134" s="9"/>
      <c r="W134" s="9"/>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row>
    <row r="135" spans="2:95">
      <c r="B135" s="9"/>
      <c r="C135" s="344"/>
      <c r="D135" s="344"/>
      <c r="E135" s="9"/>
      <c r="F135" s="9"/>
      <c r="G135" s="9"/>
      <c r="H135" s="9"/>
      <c r="I135" s="9"/>
      <c r="J135" s="9"/>
      <c r="K135" s="9"/>
      <c r="L135" s="9"/>
      <c r="N135" s="9"/>
      <c r="O135" s="9"/>
      <c r="P135" s="9"/>
      <c r="Q135" s="9"/>
      <c r="R135" s="9"/>
      <c r="S135" s="9"/>
      <c r="T135" s="9"/>
      <c r="U135" s="9"/>
      <c r="V135" s="9"/>
      <c r="W135" s="9"/>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row>
    <row r="136" spans="2:95">
      <c r="B136" s="9"/>
      <c r="C136" s="344"/>
      <c r="D136" s="344"/>
      <c r="E136" s="9"/>
      <c r="F136" s="9"/>
      <c r="G136" s="9"/>
      <c r="H136" s="9"/>
      <c r="I136" s="9"/>
      <c r="J136" s="9"/>
      <c r="K136" s="9"/>
      <c r="L136" s="9"/>
      <c r="N136" s="9"/>
      <c r="O136" s="9"/>
      <c r="P136" s="9"/>
      <c r="Q136" s="9"/>
      <c r="R136" s="9"/>
      <c r="S136" s="9"/>
      <c r="T136" s="9"/>
      <c r="U136" s="9"/>
      <c r="V136" s="9"/>
      <c r="W136" s="9"/>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row>
    <row r="137" spans="2:95">
      <c r="B137" s="9"/>
      <c r="C137" s="344"/>
      <c r="D137" s="344"/>
      <c r="E137" s="9"/>
      <c r="F137" s="9"/>
      <c r="G137" s="9"/>
      <c r="H137" s="9"/>
      <c r="I137" s="9"/>
      <c r="J137" s="9"/>
      <c r="K137" s="9"/>
      <c r="L137" s="9"/>
      <c r="N137" s="9"/>
      <c r="O137" s="9"/>
      <c r="P137" s="9"/>
      <c r="Q137" s="9"/>
      <c r="R137" s="9"/>
      <c r="S137" s="9"/>
      <c r="T137" s="9"/>
      <c r="U137" s="9"/>
      <c r="V137" s="9"/>
      <c r="W137" s="9"/>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row>
    <row r="138" spans="2:95">
      <c r="B138" s="9"/>
      <c r="C138" s="344"/>
      <c r="D138" s="344"/>
      <c r="E138" s="9"/>
      <c r="F138" s="9"/>
      <c r="G138" s="9"/>
      <c r="H138" s="9"/>
      <c r="I138" s="9"/>
      <c r="J138" s="9"/>
      <c r="K138" s="9"/>
      <c r="L138" s="9"/>
      <c r="N138" s="9"/>
      <c r="O138" s="9"/>
      <c r="P138" s="9"/>
      <c r="Q138" s="9"/>
      <c r="R138" s="9"/>
      <c r="S138" s="9"/>
      <c r="T138" s="9"/>
      <c r="U138" s="9"/>
      <c r="V138" s="9"/>
      <c r="W138" s="9"/>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row>
    <row r="139" spans="2:95">
      <c r="B139" s="9"/>
      <c r="C139" s="344"/>
      <c r="D139" s="344"/>
      <c r="E139" s="9"/>
      <c r="F139" s="9"/>
      <c r="G139" s="9"/>
      <c r="H139" s="9"/>
      <c r="I139" s="9"/>
      <c r="J139" s="9"/>
      <c r="K139" s="9"/>
      <c r="L139" s="9"/>
      <c r="N139" s="9"/>
      <c r="O139" s="9"/>
      <c r="P139" s="9"/>
      <c r="Q139" s="9"/>
      <c r="R139" s="9"/>
      <c r="S139" s="9"/>
      <c r="T139" s="9"/>
      <c r="U139" s="9"/>
      <c r="V139" s="9"/>
      <c r="W139" s="9"/>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row>
    <row r="140" spans="2:95">
      <c r="B140" s="9"/>
      <c r="C140" s="344"/>
      <c r="D140" s="344"/>
      <c r="E140" s="9"/>
      <c r="F140" s="9"/>
      <c r="G140" s="9"/>
      <c r="H140" s="9"/>
      <c r="I140" s="9"/>
      <c r="J140" s="9"/>
      <c r="K140" s="9"/>
      <c r="L140" s="9"/>
      <c r="N140" s="9"/>
      <c r="O140" s="9"/>
      <c r="P140" s="9"/>
      <c r="Q140" s="9"/>
      <c r="R140" s="9"/>
      <c r="S140" s="9"/>
      <c r="T140" s="9"/>
      <c r="U140" s="9"/>
      <c r="V140" s="9"/>
      <c r="W140" s="9"/>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row>
    <row r="141" spans="2:95">
      <c r="B141" s="9"/>
      <c r="C141" s="344"/>
      <c r="D141" s="344"/>
      <c r="E141" s="9"/>
      <c r="F141" s="9"/>
      <c r="G141" s="9"/>
      <c r="H141" s="9"/>
      <c r="I141" s="9"/>
      <c r="J141" s="9"/>
      <c r="K141" s="9"/>
      <c r="L141" s="9"/>
      <c r="N141" s="9"/>
      <c r="O141" s="9"/>
      <c r="P141" s="9"/>
      <c r="Q141" s="9"/>
      <c r="R141" s="9"/>
      <c r="S141" s="9"/>
      <c r="T141" s="9"/>
      <c r="U141" s="9"/>
      <c r="V141" s="9"/>
      <c r="W141" s="9"/>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row>
    <row r="142" spans="2:95">
      <c r="B142" s="9"/>
      <c r="C142" s="344"/>
      <c r="D142" s="344"/>
      <c r="E142" s="9"/>
      <c r="F142" s="9"/>
      <c r="G142" s="9"/>
      <c r="H142" s="9"/>
      <c r="I142" s="9"/>
      <c r="J142" s="9"/>
      <c r="K142" s="9"/>
      <c r="L142" s="9"/>
      <c r="N142" s="9"/>
      <c r="O142" s="9"/>
      <c r="P142" s="9"/>
      <c r="Q142" s="9"/>
      <c r="R142" s="9"/>
      <c r="S142" s="9"/>
      <c r="T142" s="9"/>
      <c r="U142" s="9"/>
      <c r="V142" s="9"/>
      <c r="W142" s="9"/>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row>
    <row r="143" spans="2:95">
      <c r="B143" s="9"/>
      <c r="C143" s="344"/>
      <c r="D143" s="344"/>
      <c r="E143" s="9"/>
      <c r="F143" s="9"/>
      <c r="G143" s="9"/>
      <c r="H143" s="9"/>
      <c r="I143" s="9"/>
      <c r="J143" s="9"/>
      <c r="K143" s="9"/>
      <c r="L143" s="9"/>
      <c r="N143" s="9"/>
      <c r="O143" s="9"/>
      <c r="P143" s="9"/>
      <c r="Q143" s="9"/>
      <c r="R143" s="9"/>
      <c r="S143" s="9"/>
      <c r="T143" s="9"/>
      <c r="U143" s="9"/>
      <c r="V143" s="9"/>
      <c r="W143" s="9"/>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row>
    <row r="144" spans="2:95">
      <c r="B144" s="9"/>
      <c r="C144" s="344"/>
      <c r="D144" s="344"/>
      <c r="E144" s="9"/>
      <c r="F144" s="9"/>
      <c r="G144" s="9"/>
      <c r="H144" s="9"/>
      <c r="I144" s="9"/>
      <c r="J144" s="9"/>
      <c r="K144" s="9"/>
      <c r="L144" s="9"/>
      <c r="N144" s="9"/>
      <c r="O144" s="9"/>
      <c r="P144" s="9"/>
      <c r="Q144" s="9"/>
      <c r="R144" s="9"/>
      <c r="S144" s="9"/>
      <c r="T144" s="9"/>
      <c r="U144" s="9"/>
      <c r="V144" s="9"/>
      <c r="W144" s="9"/>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row>
    <row r="145" spans="2:95">
      <c r="B145" s="9"/>
      <c r="C145" s="344"/>
      <c r="D145" s="344"/>
      <c r="E145" s="9"/>
      <c r="F145" s="9"/>
      <c r="G145" s="9"/>
      <c r="H145" s="9"/>
      <c r="I145" s="9"/>
      <c r="J145" s="9"/>
      <c r="K145" s="9"/>
      <c r="L145" s="9"/>
      <c r="N145" s="9"/>
      <c r="O145" s="9"/>
      <c r="P145" s="9"/>
      <c r="Q145" s="9"/>
      <c r="R145" s="9"/>
      <c r="S145" s="9"/>
      <c r="T145" s="9"/>
      <c r="U145" s="9"/>
      <c r="V145" s="9"/>
      <c r="W145" s="9"/>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row>
    <row r="146" spans="2:95">
      <c r="B146" s="9"/>
      <c r="C146" s="344"/>
      <c r="D146" s="344"/>
      <c r="E146" s="9"/>
      <c r="F146" s="9"/>
      <c r="G146" s="9"/>
      <c r="H146" s="9"/>
      <c r="I146" s="9"/>
      <c r="J146" s="9"/>
      <c r="K146" s="9"/>
      <c r="L146" s="9"/>
      <c r="N146" s="9"/>
      <c r="O146" s="9"/>
      <c r="P146" s="9"/>
      <c r="Q146" s="9"/>
      <c r="R146" s="9"/>
      <c r="S146" s="9"/>
      <c r="T146" s="9"/>
      <c r="U146" s="9"/>
      <c r="V146" s="9"/>
      <c r="W146" s="9"/>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row>
    <row r="147" spans="2:95">
      <c r="B147" s="9"/>
      <c r="C147" s="344"/>
      <c r="D147" s="344"/>
      <c r="E147" s="9"/>
      <c r="F147" s="9"/>
      <c r="G147" s="9"/>
      <c r="H147" s="9"/>
      <c r="I147" s="9"/>
      <c r="J147" s="9"/>
      <c r="K147" s="9"/>
      <c r="L147" s="9"/>
      <c r="N147" s="9"/>
      <c r="O147" s="9"/>
      <c r="P147" s="9"/>
      <c r="Q147" s="9"/>
      <c r="R147" s="9"/>
      <c r="S147" s="9"/>
      <c r="T147" s="9"/>
      <c r="U147" s="9"/>
      <c r="V147" s="9"/>
      <c r="W147" s="9"/>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row>
    <row r="148" spans="2:95">
      <c r="B148" s="9"/>
      <c r="C148" s="344"/>
      <c r="D148" s="344"/>
      <c r="E148" s="9"/>
      <c r="F148" s="9"/>
      <c r="G148" s="9"/>
      <c r="H148" s="9"/>
      <c r="I148" s="9"/>
      <c r="J148" s="9"/>
      <c r="K148" s="9"/>
      <c r="L148" s="9"/>
      <c r="N148" s="9"/>
      <c r="O148" s="9"/>
      <c r="P148" s="9"/>
      <c r="Q148" s="9"/>
      <c r="R148" s="9"/>
      <c r="S148" s="9"/>
      <c r="T148" s="9"/>
      <c r="U148" s="9"/>
      <c r="V148" s="9"/>
      <c r="W148" s="9"/>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row>
    <row r="149" spans="2:95">
      <c r="B149" s="9"/>
      <c r="C149" s="344"/>
      <c r="D149" s="344"/>
      <c r="E149" s="9"/>
      <c r="F149" s="9"/>
      <c r="G149" s="9"/>
      <c r="H149" s="9"/>
      <c r="I149" s="9"/>
      <c r="J149" s="9"/>
      <c r="K149" s="9"/>
      <c r="L149" s="9"/>
      <c r="N149" s="9"/>
      <c r="O149" s="9"/>
      <c r="P149" s="9"/>
      <c r="Q149" s="9"/>
      <c r="R149" s="9"/>
      <c r="S149" s="9"/>
      <c r="T149" s="9"/>
      <c r="U149" s="9"/>
      <c r="V149" s="9"/>
      <c r="W149" s="9"/>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row>
    <row r="150" spans="2:95">
      <c r="B150" s="9"/>
      <c r="C150" s="344"/>
      <c r="D150" s="344"/>
      <c r="E150" s="9"/>
      <c r="F150" s="9"/>
      <c r="G150" s="9"/>
      <c r="H150" s="9"/>
      <c r="I150" s="9"/>
      <c r="J150" s="9"/>
      <c r="K150" s="9"/>
      <c r="L150" s="9"/>
      <c r="N150" s="9"/>
      <c r="O150" s="9"/>
      <c r="P150" s="9"/>
      <c r="Q150" s="9"/>
      <c r="R150" s="9"/>
      <c r="S150" s="9"/>
      <c r="T150" s="9"/>
      <c r="U150" s="9"/>
      <c r="V150" s="9"/>
      <c r="W150" s="9"/>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row>
    <row r="151" spans="2:95">
      <c r="B151" s="9"/>
      <c r="C151" s="344"/>
      <c r="D151" s="344"/>
      <c r="E151" s="9"/>
      <c r="F151" s="9"/>
      <c r="G151" s="9"/>
      <c r="H151" s="9"/>
      <c r="I151" s="9"/>
      <c r="J151" s="9"/>
      <c r="K151" s="9"/>
      <c r="L151" s="9"/>
      <c r="N151" s="9"/>
      <c r="O151" s="9"/>
      <c r="P151" s="9"/>
      <c r="Q151" s="9"/>
      <c r="R151" s="9"/>
      <c r="S151" s="9"/>
      <c r="T151" s="9"/>
      <c r="U151" s="9"/>
      <c r="V151" s="9"/>
      <c r="W151" s="9"/>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row>
    <row r="152" spans="2:95">
      <c r="B152" s="9"/>
      <c r="C152" s="344"/>
      <c r="D152" s="344"/>
      <c r="E152" s="9"/>
      <c r="F152" s="9"/>
      <c r="G152" s="9"/>
      <c r="H152" s="9"/>
      <c r="I152" s="9"/>
      <c r="J152" s="9"/>
      <c r="K152" s="9"/>
      <c r="L152" s="9"/>
      <c r="N152" s="9"/>
      <c r="O152" s="9"/>
      <c r="P152" s="9"/>
      <c r="Q152" s="9"/>
      <c r="R152" s="9"/>
      <c r="S152" s="9"/>
      <c r="T152" s="9"/>
      <c r="U152" s="9"/>
      <c r="V152" s="9"/>
      <c r="W152" s="9"/>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row>
    <row r="153" spans="2:95">
      <c r="B153" s="9"/>
      <c r="C153" s="344"/>
      <c r="D153" s="344"/>
      <c r="E153" s="9"/>
      <c r="F153" s="9"/>
      <c r="G153" s="9"/>
      <c r="H153" s="9"/>
      <c r="I153" s="9"/>
      <c r="J153" s="9"/>
      <c r="K153" s="9"/>
      <c r="L153" s="9"/>
      <c r="N153" s="9"/>
      <c r="O153" s="9"/>
      <c r="P153" s="9"/>
      <c r="Q153" s="9"/>
      <c r="R153" s="9"/>
      <c r="S153" s="9"/>
      <c r="T153" s="9"/>
      <c r="U153" s="9"/>
      <c r="V153" s="9"/>
      <c r="W153" s="9"/>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row>
    <row r="154" spans="2:95">
      <c r="B154" s="9"/>
      <c r="C154" s="344"/>
      <c r="D154" s="344"/>
      <c r="E154" s="9"/>
      <c r="F154" s="9"/>
      <c r="G154" s="9"/>
      <c r="H154" s="9"/>
      <c r="I154" s="9"/>
      <c r="J154" s="9"/>
      <c r="K154" s="9"/>
      <c r="L154" s="9"/>
      <c r="N154" s="9"/>
      <c r="O154" s="9"/>
      <c r="P154" s="9"/>
      <c r="Q154" s="9"/>
      <c r="R154" s="9"/>
      <c r="S154" s="9"/>
      <c r="T154" s="9"/>
      <c r="U154" s="9"/>
      <c r="V154" s="9"/>
      <c r="W154" s="9"/>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row>
    <row r="155" spans="2:95">
      <c r="B155" s="9"/>
      <c r="C155" s="344"/>
      <c r="D155" s="344"/>
      <c r="E155" s="9"/>
      <c r="F155" s="9"/>
      <c r="G155" s="9"/>
      <c r="H155" s="9"/>
      <c r="I155" s="9"/>
      <c r="J155" s="9"/>
      <c r="K155" s="9"/>
      <c r="L155" s="9"/>
      <c r="N155" s="9"/>
      <c r="O155" s="9"/>
      <c r="P155" s="9"/>
      <c r="Q155" s="9"/>
      <c r="R155" s="9"/>
      <c r="S155" s="9"/>
      <c r="T155" s="9"/>
      <c r="U155" s="9"/>
      <c r="V155" s="9"/>
      <c r="W155" s="9"/>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row>
    <row r="156" spans="2:95">
      <c r="B156" s="9"/>
      <c r="C156" s="344"/>
      <c r="D156" s="344"/>
      <c r="E156" s="9"/>
      <c r="F156" s="9"/>
      <c r="G156" s="9"/>
      <c r="H156" s="9"/>
      <c r="I156" s="9"/>
      <c r="J156" s="9"/>
      <c r="K156" s="9"/>
      <c r="L156" s="9"/>
      <c r="N156" s="9"/>
      <c r="O156" s="9"/>
      <c r="P156" s="9"/>
      <c r="Q156" s="9"/>
      <c r="R156" s="9"/>
      <c r="S156" s="9"/>
      <c r="T156" s="9"/>
      <c r="U156" s="9"/>
      <c r="V156" s="9"/>
      <c r="W156" s="9"/>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row>
    <row r="157" spans="2:95">
      <c r="B157" s="9"/>
      <c r="C157" s="344"/>
      <c r="D157" s="344"/>
      <c r="E157" s="9"/>
      <c r="F157" s="9"/>
      <c r="G157" s="9"/>
      <c r="H157" s="9"/>
      <c r="I157" s="9"/>
      <c r="J157" s="9"/>
      <c r="K157" s="9"/>
      <c r="L157" s="9"/>
      <c r="N157" s="9"/>
      <c r="O157" s="9"/>
      <c r="P157" s="9"/>
      <c r="Q157" s="9"/>
      <c r="R157" s="9"/>
      <c r="S157" s="9"/>
      <c r="T157" s="9"/>
      <c r="U157" s="9"/>
      <c r="V157" s="9"/>
      <c r="W157" s="9"/>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row>
    <row r="158" spans="2:95">
      <c r="B158" s="9"/>
      <c r="C158" s="344"/>
      <c r="D158" s="344"/>
      <c r="E158" s="9"/>
      <c r="F158" s="9"/>
      <c r="G158" s="9"/>
      <c r="H158" s="9"/>
      <c r="I158" s="9"/>
      <c r="J158" s="9"/>
      <c r="K158" s="9"/>
      <c r="L158" s="9"/>
      <c r="N158" s="9"/>
      <c r="O158" s="9"/>
      <c r="P158" s="9"/>
      <c r="Q158" s="9"/>
      <c r="R158" s="9"/>
      <c r="S158" s="9"/>
      <c r="T158" s="9"/>
      <c r="U158" s="9"/>
      <c r="V158" s="9"/>
      <c r="W158" s="9"/>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row>
    <row r="159" spans="2:95">
      <c r="B159" s="9"/>
      <c r="C159" s="344"/>
      <c r="D159" s="344"/>
      <c r="E159" s="9"/>
      <c r="F159" s="9"/>
      <c r="G159" s="9"/>
      <c r="H159" s="9"/>
      <c r="I159" s="9"/>
      <c r="J159" s="9"/>
      <c r="K159" s="9"/>
      <c r="L159" s="9"/>
      <c r="N159" s="9"/>
      <c r="O159" s="9"/>
      <c r="P159" s="9"/>
      <c r="Q159" s="9"/>
      <c r="R159" s="9"/>
      <c r="S159" s="9"/>
      <c r="T159" s="9"/>
      <c r="U159" s="9"/>
      <c r="V159" s="9"/>
      <c r="W159" s="9"/>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row>
    <row r="160" spans="2:95">
      <c r="B160" s="9"/>
      <c r="C160" s="344"/>
      <c r="D160" s="344"/>
      <c r="E160" s="9"/>
      <c r="F160" s="9"/>
      <c r="G160" s="9"/>
      <c r="H160" s="9"/>
      <c r="I160" s="9"/>
      <c r="J160" s="9"/>
      <c r="K160" s="9"/>
      <c r="L160" s="9"/>
      <c r="N160" s="9"/>
      <c r="O160" s="9"/>
      <c r="P160" s="9"/>
      <c r="Q160" s="9"/>
      <c r="R160" s="9"/>
      <c r="S160" s="9"/>
      <c r="T160" s="9"/>
      <c r="U160" s="9"/>
      <c r="V160" s="9"/>
      <c r="W160" s="9"/>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row>
    <row r="161" spans="2:95">
      <c r="B161" s="9"/>
      <c r="C161" s="344"/>
      <c r="D161" s="344"/>
      <c r="E161" s="9"/>
      <c r="F161" s="9"/>
      <c r="G161" s="9"/>
      <c r="H161" s="9"/>
      <c r="I161" s="9"/>
      <c r="J161" s="9"/>
      <c r="K161" s="9"/>
      <c r="L161" s="9"/>
      <c r="N161" s="9"/>
      <c r="O161" s="9"/>
      <c r="P161" s="9"/>
      <c r="Q161" s="9"/>
      <c r="R161" s="9"/>
      <c r="S161" s="9"/>
      <c r="T161" s="9"/>
      <c r="U161" s="9"/>
      <c r="V161" s="9"/>
      <c r="W161" s="9"/>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row>
    <row r="162" spans="2:95">
      <c r="B162" s="9"/>
      <c r="C162" s="344"/>
      <c r="D162" s="344"/>
      <c r="E162" s="9"/>
      <c r="F162" s="9"/>
      <c r="G162" s="9"/>
      <c r="H162" s="9"/>
      <c r="I162" s="9"/>
      <c r="J162" s="9"/>
      <c r="K162" s="9"/>
      <c r="L162" s="9"/>
      <c r="N162" s="9"/>
      <c r="O162" s="9"/>
      <c r="P162" s="9"/>
      <c r="Q162" s="9"/>
      <c r="R162" s="9"/>
      <c r="S162" s="9"/>
      <c r="T162" s="9"/>
      <c r="U162" s="9"/>
      <c r="V162" s="9"/>
      <c r="W162" s="9"/>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row>
    <row r="163" spans="2:95">
      <c r="B163" s="9"/>
      <c r="C163" s="344"/>
      <c r="D163" s="344"/>
      <c r="E163" s="9"/>
      <c r="F163" s="9"/>
      <c r="G163" s="9"/>
      <c r="H163" s="9"/>
      <c r="I163" s="9"/>
      <c r="J163" s="9"/>
      <c r="K163" s="9"/>
      <c r="L163" s="9"/>
      <c r="N163" s="9"/>
      <c r="O163" s="9"/>
      <c r="P163" s="9"/>
      <c r="Q163" s="9"/>
      <c r="R163" s="9"/>
      <c r="S163" s="9"/>
      <c r="T163" s="9"/>
      <c r="U163" s="9"/>
      <c r="V163" s="9"/>
      <c r="W163" s="9"/>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row>
    <row r="164" spans="2:95">
      <c r="B164" s="9"/>
      <c r="C164" s="344"/>
      <c r="D164" s="344"/>
      <c r="E164" s="9"/>
      <c r="F164" s="9"/>
      <c r="G164" s="9"/>
      <c r="H164" s="9"/>
      <c r="I164" s="9"/>
      <c r="J164" s="9"/>
      <c r="K164" s="9"/>
      <c r="L164" s="9"/>
      <c r="N164" s="9"/>
      <c r="O164" s="9"/>
      <c r="P164" s="9"/>
      <c r="Q164" s="9"/>
      <c r="R164" s="9"/>
      <c r="S164" s="9"/>
      <c r="T164" s="9"/>
      <c r="U164" s="9"/>
      <c r="V164" s="9"/>
      <c r="W164" s="9"/>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row>
    <row r="165" spans="2:95">
      <c r="B165" s="9"/>
      <c r="C165" s="344"/>
      <c r="D165" s="344"/>
      <c r="E165" s="9"/>
      <c r="F165" s="9"/>
      <c r="G165" s="9"/>
      <c r="H165" s="9"/>
      <c r="I165" s="9"/>
      <c r="J165" s="9"/>
      <c r="K165" s="9"/>
      <c r="L165" s="9"/>
      <c r="N165" s="9"/>
      <c r="O165" s="9"/>
      <c r="P165" s="9"/>
      <c r="Q165" s="9"/>
      <c r="R165" s="9"/>
      <c r="S165" s="9"/>
      <c r="T165" s="9"/>
      <c r="U165" s="9"/>
      <c r="V165" s="9"/>
      <c r="W165" s="9"/>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row>
    <row r="166" spans="2:95">
      <c r="B166" s="9"/>
      <c r="C166" s="344"/>
      <c r="D166" s="344"/>
      <c r="E166" s="9"/>
      <c r="F166" s="9"/>
      <c r="G166" s="9"/>
      <c r="H166" s="9"/>
      <c r="I166" s="9"/>
      <c r="J166" s="9"/>
      <c r="K166" s="9"/>
      <c r="L166" s="9"/>
      <c r="N166" s="9"/>
      <c r="O166" s="9"/>
      <c r="P166" s="9"/>
      <c r="Q166" s="9"/>
      <c r="R166" s="9"/>
      <c r="S166" s="9"/>
      <c r="T166" s="9"/>
      <c r="U166" s="9"/>
      <c r="V166" s="9"/>
      <c r="W166" s="9"/>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row>
    <row r="167" spans="2:95">
      <c r="B167" s="9"/>
      <c r="C167" s="344"/>
      <c r="D167" s="344"/>
      <c r="E167" s="9"/>
      <c r="F167" s="9"/>
      <c r="G167" s="9"/>
      <c r="H167" s="9"/>
      <c r="I167" s="9"/>
      <c r="J167" s="9"/>
      <c r="K167" s="9"/>
      <c r="L167" s="9"/>
      <c r="N167" s="9"/>
      <c r="O167" s="9"/>
      <c r="P167" s="9"/>
      <c r="Q167" s="9"/>
      <c r="R167" s="9"/>
      <c r="S167" s="9"/>
      <c r="T167" s="9"/>
      <c r="U167" s="9"/>
      <c r="V167" s="9"/>
      <c r="W167" s="9"/>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row>
    <row r="168" spans="2:95">
      <c r="B168" s="9"/>
      <c r="C168" s="344"/>
      <c r="D168" s="344"/>
      <c r="E168" s="9"/>
      <c r="F168" s="9"/>
      <c r="G168" s="9"/>
      <c r="H168" s="9"/>
      <c r="I168" s="9"/>
      <c r="J168" s="9"/>
      <c r="K168" s="9"/>
      <c r="L168" s="9"/>
      <c r="N168" s="9"/>
      <c r="O168" s="9"/>
      <c r="P168" s="9"/>
      <c r="Q168" s="9"/>
      <c r="R168" s="9"/>
      <c r="S168" s="9"/>
      <c r="T168" s="9"/>
      <c r="U168" s="9"/>
      <c r="V168" s="9"/>
      <c r="W168" s="9"/>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row>
    <row r="169" spans="2:95">
      <c r="B169" s="9"/>
      <c r="C169" s="344"/>
      <c r="D169" s="344"/>
      <c r="E169" s="9"/>
      <c r="F169" s="9"/>
      <c r="G169" s="9"/>
      <c r="H169" s="9"/>
      <c r="I169" s="9"/>
      <c r="J169" s="9"/>
      <c r="K169" s="9"/>
      <c r="L169" s="9"/>
      <c r="N169" s="9"/>
      <c r="O169" s="9"/>
      <c r="P169" s="9"/>
      <c r="Q169" s="9"/>
      <c r="R169" s="9"/>
      <c r="S169" s="9"/>
      <c r="T169" s="9"/>
      <c r="U169" s="9"/>
      <c r="V169" s="9"/>
      <c r="W169" s="9"/>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row>
    <row r="170" spans="2:95">
      <c r="B170" s="9"/>
      <c r="C170" s="344"/>
      <c r="D170" s="344"/>
      <c r="E170" s="9"/>
      <c r="F170" s="9"/>
      <c r="G170" s="9"/>
      <c r="H170" s="9"/>
      <c r="I170" s="9"/>
      <c r="J170" s="9"/>
      <c r="K170" s="9"/>
      <c r="L170" s="9"/>
      <c r="N170" s="9"/>
      <c r="O170" s="9"/>
      <c r="P170" s="9"/>
      <c r="Q170" s="9"/>
      <c r="R170" s="9"/>
      <c r="S170" s="9"/>
      <c r="T170" s="9"/>
      <c r="U170" s="9"/>
      <c r="V170" s="9"/>
      <c r="W170" s="9"/>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row>
    <row r="171" spans="2:95">
      <c r="B171" s="9"/>
      <c r="C171" s="344"/>
      <c r="D171" s="344"/>
      <c r="E171" s="9"/>
      <c r="F171" s="9"/>
      <c r="G171" s="9"/>
      <c r="H171" s="9"/>
      <c r="I171" s="9"/>
      <c r="J171" s="9"/>
      <c r="K171" s="9"/>
      <c r="L171" s="9"/>
      <c r="N171" s="9"/>
      <c r="O171" s="9"/>
      <c r="P171" s="9"/>
      <c r="Q171" s="9"/>
      <c r="R171" s="9"/>
      <c r="S171" s="9"/>
      <c r="T171" s="9"/>
      <c r="U171" s="9"/>
      <c r="V171" s="9"/>
      <c r="W171" s="9"/>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row>
    <row r="172" spans="2:95">
      <c r="B172" s="9"/>
      <c r="C172" s="344"/>
      <c r="D172" s="344"/>
      <c r="E172" s="9"/>
      <c r="F172" s="9"/>
      <c r="G172" s="9"/>
      <c r="H172" s="9"/>
      <c r="I172" s="9"/>
      <c r="J172" s="9"/>
      <c r="K172" s="9"/>
      <c r="L172" s="9"/>
      <c r="N172" s="9"/>
      <c r="O172" s="9"/>
      <c r="P172" s="9"/>
      <c r="Q172" s="9"/>
      <c r="R172" s="9"/>
      <c r="S172" s="9"/>
      <c r="T172" s="9"/>
      <c r="U172" s="9"/>
      <c r="V172" s="9"/>
      <c r="W172" s="9"/>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row>
    <row r="173" spans="2:95">
      <c r="B173" s="9"/>
      <c r="C173" s="344"/>
      <c r="D173" s="344"/>
      <c r="E173" s="9"/>
      <c r="F173" s="9"/>
      <c r="G173" s="9"/>
      <c r="H173" s="9"/>
      <c r="I173" s="9"/>
      <c r="J173" s="9"/>
      <c r="K173" s="9"/>
      <c r="L173" s="9"/>
      <c r="N173" s="9"/>
      <c r="O173" s="9"/>
      <c r="P173" s="9"/>
      <c r="Q173" s="9"/>
      <c r="R173" s="9"/>
      <c r="S173" s="9"/>
      <c r="T173" s="9"/>
      <c r="U173" s="9"/>
      <c r="V173" s="9"/>
      <c r="W173" s="9"/>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row>
    <row r="174" spans="2:95">
      <c r="B174" s="9"/>
      <c r="C174" s="344"/>
      <c r="D174" s="344"/>
      <c r="E174" s="9"/>
      <c r="F174" s="9"/>
      <c r="G174" s="9"/>
      <c r="H174" s="9"/>
      <c r="I174" s="9"/>
      <c r="J174" s="9"/>
      <c r="K174" s="9"/>
      <c r="L174" s="9"/>
      <c r="N174" s="9"/>
      <c r="O174" s="9"/>
      <c r="P174" s="9"/>
      <c r="Q174" s="9"/>
      <c r="R174" s="9"/>
      <c r="S174" s="9"/>
      <c r="T174" s="9"/>
      <c r="U174" s="9"/>
      <c r="V174" s="9"/>
      <c r="W174" s="9"/>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row>
    <row r="175" spans="2:95">
      <c r="B175" s="9"/>
      <c r="C175" s="344"/>
      <c r="D175" s="344"/>
      <c r="E175" s="9"/>
      <c r="F175" s="9"/>
      <c r="G175" s="9"/>
      <c r="H175" s="9"/>
      <c r="I175" s="9"/>
      <c r="J175" s="9"/>
      <c r="K175" s="9"/>
      <c r="L175" s="9"/>
      <c r="N175" s="9"/>
      <c r="O175" s="9"/>
      <c r="P175" s="9"/>
      <c r="Q175" s="9"/>
      <c r="R175" s="9"/>
      <c r="S175" s="9"/>
      <c r="T175" s="9"/>
      <c r="U175" s="9"/>
      <c r="V175" s="9"/>
      <c r="W175" s="9"/>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row>
    <row r="176" spans="2:95">
      <c r="B176" s="9"/>
      <c r="C176" s="344"/>
      <c r="D176" s="344"/>
      <c r="E176" s="9"/>
      <c r="F176" s="9"/>
      <c r="G176" s="9"/>
      <c r="H176" s="9"/>
      <c r="I176" s="9"/>
      <c r="J176" s="9"/>
      <c r="K176" s="9"/>
      <c r="L176" s="9"/>
      <c r="N176" s="9"/>
      <c r="O176" s="9"/>
      <c r="P176" s="9"/>
      <c r="Q176" s="9"/>
      <c r="R176" s="9"/>
      <c r="S176" s="9"/>
      <c r="T176" s="9"/>
      <c r="U176" s="9"/>
      <c r="V176" s="9"/>
      <c r="W176" s="9"/>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row>
    <row r="177" spans="2:95">
      <c r="B177" s="9"/>
      <c r="C177" s="344"/>
      <c r="D177" s="344"/>
      <c r="E177" s="9"/>
      <c r="F177" s="9"/>
      <c r="G177" s="9"/>
      <c r="H177" s="9"/>
      <c r="I177" s="9"/>
      <c r="J177" s="9"/>
      <c r="K177" s="9"/>
      <c r="L177" s="9"/>
      <c r="N177" s="9"/>
      <c r="O177" s="9"/>
      <c r="P177" s="9"/>
      <c r="Q177" s="9"/>
      <c r="R177" s="9"/>
      <c r="S177" s="9"/>
      <c r="T177" s="9"/>
      <c r="U177" s="9"/>
      <c r="V177" s="9"/>
      <c r="W177" s="9"/>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row>
    <row r="178" spans="2:95">
      <c r="B178" s="9"/>
      <c r="C178" s="344"/>
      <c r="D178" s="344"/>
      <c r="E178" s="9"/>
      <c r="F178" s="9"/>
      <c r="G178" s="9"/>
      <c r="H178" s="9"/>
      <c r="I178" s="9"/>
      <c r="J178" s="9"/>
      <c r="K178" s="9"/>
      <c r="L178" s="9"/>
      <c r="N178" s="9"/>
      <c r="O178" s="9"/>
      <c r="P178" s="9"/>
      <c r="Q178" s="9"/>
      <c r="R178" s="9"/>
      <c r="S178" s="9"/>
      <c r="T178" s="9"/>
      <c r="U178" s="9"/>
      <c r="V178" s="9"/>
      <c r="W178" s="9"/>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row>
    <row r="179" spans="2:95">
      <c r="B179" s="9"/>
      <c r="C179" s="344"/>
      <c r="D179" s="344"/>
      <c r="E179" s="9"/>
      <c r="F179" s="9"/>
      <c r="G179" s="9"/>
      <c r="H179" s="9"/>
      <c r="I179" s="9"/>
      <c r="J179" s="9"/>
      <c r="K179" s="9"/>
      <c r="L179" s="9"/>
      <c r="N179" s="9"/>
      <c r="O179" s="9"/>
      <c r="P179" s="9"/>
      <c r="Q179" s="9"/>
      <c r="R179" s="9"/>
      <c r="S179" s="9"/>
      <c r="T179" s="9"/>
      <c r="U179" s="9"/>
      <c r="V179" s="9"/>
      <c r="W179" s="9"/>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row>
    <row r="180" spans="2:95">
      <c r="B180" s="9"/>
      <c r="C180" s="344"/>
      <c r="D180" s="344"/>
      <c r="E180" s="9"/>
      <c r="F180" s="9"/>
      <c r="G180" s="9"/>
      <c r="H180" s="9"/>
      <c r="I180" s="9"/>
      <c r="J180" s="9"/>
      <c r="K180" s="9"/>
      <c r="L180" s="9"/>
      <c r="N180" s="9"/>
      <c r="O180" s="9"/>
      <c r="P180" s="9"/>
      <c r="Q180" s="9"/>
      <c r="R180" s="9"/>
      <c r="S180" s="9"/>
      <c r="T180" s="9"/>
      <c r="U180" s="9"/>
      <c r="V180" s="9"/>
      <c r="W180" s="9"/>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row>
    <row r="181" spans="2:95">
      <c r="B181" s="9"/>
      <c r="C181" s="344"/>
      <c r="D181" s="344"/>
      <c r="E181" s="9"/>
      <c r="F181" s="9"/>
      <c r="G181" s="9"/>
      <c r="H181" s="9"/>
      <c r="I181" s="9"/>
      <c r="J181" s="9"/>
      <c r="K181" s="9"/>
      <c r="L181" s="9"/>
      <c r="N181" s="9"/>
      <c r="O181" s="9"/>
      <c r="P181" s="9"/>
      <c r="Q181" s="9"/>
      <c r="R181" s="9"/>
      <c r="S181" s="9"/>
      <c r="T181" s="9"/>
      <c r="U181" s="9"/>
      <c r="V181" s="9"/>
      <c r="W181" s="9"/>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row>
    <row r="182" spans="2:95">
      <c r="B182" s="9"/>
      <c r="C182" s="344"/>
      <c r="D182" s="344"/>
      <c r="E182" s="9"/>
      <c r="F182" s="9"/>
      <c r="G182" s="9"/>
      <c r="H182" s="9"/>
      <c r="I182" s="9"/>
      <c r="J182" s="9"/>
      <c r="K182" s="9"/>
      <c r="L182" s="9"/>
      <c r="N182" s="9"/>
      <c r="O182" s="9"/>
      <c r="P182" s="9"/>
      <c r="Q182" s="9"/>
      <c r="R182" s="9"/>
      <c r="S182" s="9"/>
      <c r="T182" s="9"/>
      <c r="U182" s="9"/>
      <c r="V182" s="9"/>
      <c r="W182" s="9"/>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row>
    <row r="183" spans="2:95">
      <c r="B183" s="9"/>
      <c r="C183" s="344"/>
      <c r="D183" s="344"/>
      <c r="E183" s="9"/>
      <c r="F183" s="9"/>
      <c r="G183" s="9"/>
      <c r="H183" s="9"/>
      <c r="I183" s="9"/>
      <c r="J183" s="9"/>
      <c r="K183" s="9"/>
      <c r="L183" s="9"/>
      <c r="N183" s="9"/>
      <c r="O183" s="9"/>
      <c r="P183" s="9"/>
      <c r="Q183" s="9"/>
      <c r="R183" s="9"/>
      <c r="S183" s="9"/>
      <c r="T183" s="9"/>
      <c r="U183" s="9"/>
      <c r="V183" s="9"/>
      <c r="W183" s="9"/>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row>
    <row r="184" spans="2:95">
      <c r="B184" s="9"/>
      <c r="C184" s="344"/>
      <c r="D184" s="344"/>
      <c r="E184" s="9"/>
      <c r="F184" s="9"/>
      <c r="G184" s="9"/>
      <c r="H184" s="9"/>
      <c r="I184" s="9"/>
      <c r="J184" s="9"/>
      <c r="K184" s="9"/>
      <c r="L184" s="9"/>
      <c r="N184" s="9"/>
      <c r="O184" s="9"/>
      <c r="P184" s="9"/>
      <c r="Q184" s="9"/>
      <c r="R184" s="9"/>
      <c r="S184" s="9"/>
      <c r="T184" s="9"/>
      <c r="U184" s="9"/>
      <c r="V184" s="9"/>
      <c r="W184" s="9"/>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row>
    <row r="185" spans="2:95">
      <c r="B185" s="9"/>
      <c r="C185" s="344"/>
      <c r="D185" s="344"/>
      <c r="E185" s="9"/>
      <c r="F185" s="9"/>
      <c r="G185" s="9"/>
      <c r="H185" s="9"/>
      <c r="I185" s="9"/>
      <c r="J185" s="9"/>
      <c r="K185" s="9"/>
      <c r="L185" s="9"/>
      <c r="N185" s="9"/>
      <c r="O185" s="9"/>
      <c r="P185" s="9"/>
      <c r="Q185" s="9"/>
      <c r="R185" s="9"/>
      <c r="S185" s="9"/>
      <c r="T185" s="9"/>
      <c r="U185" s="9"/>
      <c r="V185" s="9"/>
      <c r="W185" s="9"/>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row>
    <row r="186" spans="2:95">
      <c r="B186" s="9"/>
      <c r="C186" s="344"/>
      <c r="D186" s="344"/>
      <c r="E186" s="9"/>
      <c r="F186" s="9"/>
      <c r="G186" s="9"/>
      <c r="H186" s="9"/>
      <c r="I186" s="9"/>
      <c r="J186" s="9"/>
      <c r="K186" s="9"/>
      <c r="L186" s="9"/>
      <c r="N186" s="9"/>
      <c r="O186" s="9"/>
      <c r="P186" s="9"/>
      <c r="Q186" s="9"/>
      <c r="R186" s="9"/>
      <c r="S186" s="9"/>
      <c r="T186" s="9"/>
      <c r="U186" s="9"/>
      <c r="V186" s="9"/>
      <c r="W186" s="9"/>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row>
    <row r="187" spans="2:95">
      <c r="B187" s="9"/>
      <c r="C187" s="344"/>
      <c r="D187" s="344"/>
      <c r="E187" s="9"/>
      <c r="F187" s="9"/>
      <c r="G187" s="9"/>
      <c r="H187" s="9"/>
      <c r="I187" s="9"/>
      <c r="J187" s="9"/>
      <c r="K187" s="9"/>
      <c r="L187" s="9"/>
      <c r="N187" s="9"/>
      <c r="O187" s="9"/>
      <c r="P187" s="9"/>
      <c r="Q187" s="9"/>
      <c r="R187" s="9"/>
      <c r="S187" s="9"/>
      <c r="T187" s="9"/>
      <c r="U187" s="9"/>
      <c r="V187" s="9"/>
      <c r="W187" s="9"/>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row>
    <row r="188" spans="2:95">
      <c r="B188" s="9"/>
      <c r="C188" s="344"/>
      <c r="D188" s="344"/>
      <c r="E188" s="9"/>
      <c r="F188" s="9"/>
      <c r="G188" s="9"/>
      <c r="H188" s="9"/>
      <c r="I188" s="9"/>
      <c r="J188" s="9"/>
      <c r="K188" s="9"/>
      <c r="L188" s="9"/>
      <c r="N188" s="9"/>
      <c r="O188" s="9"/>
      <c r="P188" s="9"/>
      <c r="Q188" s="9"/>
      <c r="R188" s="9"/>
      <c r="S188" s="9"/>
      <c r="T188" s="9"/>
      <c r="U188" s="9"/>
      <c r="V188" s="9"/>
      <c r="W188" s="9"/>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row>
    <row r="189" spans="2:95">
      <c r="B189" s="9"/>
      <c r="C189" s="344"/>
      <c r="D189" s="344"/>
      <c r="E189" s="9"/>
      <c r="F189" s="9"/>
      <c r="G189" s="9"/>
      <c r="H189" s="9"/>
      <c r="I189" s="9"/>
      <c r="J189" s="9"/>
      <c r="K189" s="9"/>
      <c r="L189" s="9"/>
      <c r="N189" s="9"/>
      <c r="O189" s="9"/>
      <c r="P189" s="9"/>
      <c r="Q189" s="9"/>
      <c r="R189" s="9"/>
      <c r="S189" s="9"/>
      <c r="T189" s="9"/>
      <c r="U189" s="9"/>
      <c r="V189" s="9"/>
      <c r="W189" s="9"/>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row>
    <row r="190" spans="2:95">
      <c r="B190" s="9"/>
      <c r="C190" s="344"/>
      <c r="D190" s="344"/>
      <c r="E190" s="9"/>
      <c r="F190" s="9"/>
      <c r="G190" s="9"/>
      <c r="H190" s="9"/>
      <c r="I190" s="9"/>
      <c r="J190" s="9"/>
      <c r="K190" s="9"/>
      <c r="L190" s="9"/>
      <c r="N190" s="9"/>
      <c r="O190" s="9"/>
      <c r="P190" s="9"/>
      <c r="Q190" s="9"/>
      <c r="R190" s="9"/>
      <c r="S190" s="9"/>
      <c r="T190" s="9"/>
      <c r="U190" s="9"/>
      <c r="V190" s="9"/>
      <c r="W190" s="9"/>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row>
    <row r="191" spans="2:95">
      <c r="B191" s="9"/>
      <c r="C191" s="344"/>
      <c r="D191" s="344"/>
      <c r="E191" s="9"/>
      <c r="F191" s="9"/>
      <c r="G191" s="9"/>
      <c r="H191" s="9"/>
      <c r="I191" s="9"/>
      <c r="J191" s="9"/>
      <c r="K191" s="9"/>
      <c r="L191" s="9"/>
      <c r="N191" s="9"/>
      <c r="O191" s="9"/>
      <c r="P191" s="9"/>
      <c r="Q191" s="9"/>
      <c r="R191" s="9"/>
      <c r="S191" s="9"/>
      <c r="T191" s="9"/>
      <c r="U191" s="9"/>
      <c r="V191" s="9"/>
      <c r="W191" s="9"/>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row>
    <row r="192" spans="2:95">
      <c r="B192" s="9"/>
      <c r="C192" s="344"/>
      <c r="D192" s="344"/>
      <c r="E192" s="9"/>
      <c r="F192" s="9"/>
      <c r="G192" s="9"/>
      <c r="H192" s="9"/>
      <c r="I192" s="9"/>
      <c r="J192" s="9"/>
      <c r="K192" s="9"/>
      <c r="L192" s="9"/>
      <c r="N192" s="9"/>
      <c r="O192" s="9"/>
      <c r="P192" s="9"/>
      <c r="Q192" s="9"/>
      <c r="R192" s="9"/>
      <c r="S192" s="9"/>
      <c r="T192" s="9"/>
      <c r="U192" s="9"/>
      <c r="V192" s="9"/>
      <c r="W192" s="9"/>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row>
    <row r="193" spans="2:95">
      <c r="B193" s="9"/>
      <c r="C193" s="344"/>
      <c r="D193" s="344"/>
      <c r="E193" s="9"/>
      <c r="F193" s="9"/>
      <c r="G193" s="9"/>
      <c r="H193" s="9"/>
      <c r="I193" s="9"/>
      <c r="J193" s="9"/>
      <c r="K193" s="9"/>
      <c r="L193" s="9"/>
      <c r="N193" s="9"/>
      <c r="O193" s="9"/>
      <c r="P193" s="9"/>
      <c r="Q193" s="9"/>
      <c r="R193" s="9"/>
      <c r="S193" s="9"/>
      <c r="T193" s="9"/>
      <c r="U193" s="9"/>
      <c r="V193" s="9"/>
      <c r="W193" s="9"/>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row>
    <row r="194" spans="2:95">
      <c r="B194" s="9"/>
      <c r="C194" s="344"/>
      <c r="D194" s="344"/>
      <c r="E194" s="9"/>
      <c r="F194" s="9"/>
      <c r="G194" s="9"/>
      <c r="H194" s="9"/>
      <c r="I194" s="9"/>
      <c r="J194" s="9"/>
      <c r="K194" s="9"/>
      <c r="L194" s="9"/>
      <c r="N194" s="9"/>
      <c r="O194" s="9"/>
      <c r="P194" s="9"/>
      <c r="Q194" s="9"/>
      <c r="R194" s="9"/>
      <c r="S194" s="9"/>
      <c r="T194" s="9"/>
      <c r="U194" s="9"/>
      <c r="V194" s="9"/>
      <c r="W194" s="9"/>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row>
    <row r="195" spans="2:95">
      <c r="B195" s="9"/>
      <c r="C195" s="344"/>
      <c r="D195" s="344"/>
      <c r="E195" s="9"/>
      <c r="F195" s="9"/>
      <c r="G195" s="9"/>
      <c r="H195" s="9"/>
      <c r="I195" s="9"/>
      <c r="J195" s="9"/>
      <c r="K195" s="9"/>
      <c r="L195" s="9"/>
      <c r="N195" s="9"/>
      <c r="O195" s="9"/>
      <c r="P195" s="9"/>
      <c r="Q195" s="9"/>
      <c r="R195" s="9"/>
      <c r="S195" s="9"/>
      <c r="T195" s="9"/>
      <c r="U195" s="9"/>
      <c r="V195" s="9"/>
      <c r="W195" s="9"/>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row>
    <row r="196" spans="2:95">
      <c r="B196" s="9"/>
      <c r="C196" s="344"/>
      <c r="D196" s="344"/>
      <c r="E196" s="9"/>
      <c r="F196" s="9"/>
      <c r="G196" s="9"/>
      <c r="H196" s="9"/>
      <c r="I196" s="9"/>
      <c r="J196" s="9"/>
      <c r="K196" s="9"/>
      <c r="L196" s="9"/>
      <c r="N196" s="9"/>
      <c r="O196" s="9"/>
      <c r="P196" s="9"/>
      <c r="Q196" s="9"/>
      <c r="R196" s="9"/>
      <c r="S196" s="9"/>
      <c r="T196" s="9"/>
      <c r="U196" s="9"/>
      <c r="V196" s="9"/>
      <c r="W196" s="9"/>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row>
    <row r="197" spans="2:95">
      <c r="B197" s="9"/>
      <c r="C197" s="344"/>
      <c r="D197" s="344"/>
      <c r="E197" s="9"/>
      <c r="F197" s="9"/>
      <c r="G197" s="9"/>
      <c r="H197" s="9"/>
      <c r="I197" s="9"/>
      <c r="J197" s="9"/>
      <c r="K197" s="9"/>
      <c r="L197" s="9"/>
      <c r="N197" s="9"/>
      <c r="O197" s="9"/>
      <c r="P197" s="9"/>
      <c r="Q197" s="9"/>
      <c r="R197" s="9"/>
      <c r="S197" s="9"/>
      <c r="T197" s="9"/>
      <c r="U197" s="9"/>
      <c r="V197" s="9"/>
      <c r="W197" s="9"/>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row>
    <row r="198" spans="2:95">
      <c r="B198" s="9"/>
      <c r="C198" s="344"/>
      <c r="D198" s="344"/>
      <c r="E198" s="9"/>
      <c r="F198" s="9"/>
      <c r="G198" s="9"/>
      <c r="H198" s="9"/>
      <c r="I198" s="9"/>
      <c r="J198" s="9"/>
      <c r="K198" s="9"/>
      <c r="L198" s="9"/>
      <c r="N198" s="9"/>
      <c r="O198" s="9"/>
      <c r="P198" s="9"/>
      <c r="Q198" s="9"/>
      <c r="R198" s="9"/>
      <c r="S198" s="9"/>
      <c r="T198" s="9"/>
      <c r="U198" s="9"/>
      <c r="V198" s="9"/>
      <c r="W198" s="9"/>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row>
    <row r="199" spans="2:95">
      <c r="B199" s="9"/>
      <c r="C199" s="344"/>
      <c r="D199" s="344"/>
      <c r="E199" s="9"/>
      <c r="F199" s="9"/>
      <c r="G199" s="9"/>
      <c r="H199" s="9"/>
      <c r="I199" s="9"/>
      <c r="J199" s="9"/>
      <c r="K199" s="9"/>
      <c r="L199" s="9"/>
      <c r="N199" s="9"/>
      <c r="O199" s="9"/>
      <c r="P199" s="9"/>
      <c r="Q199" s="9"/>
      <c r="R199" s="9"/>
      <c r="S199" s="9"/>
      <c r="T199" s="9"/>
      <c r="U199" s="9"/>
      <c r="V199" s="9"/>
      <c r="W199" s="9"/>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row>
    <row r="200" spans="2:95">
      <c r="B200" s="9"/>
      <c r="C200" s="344"/>
      <c r="D200" s="344"/>
      <c r="E200" s="9"/>
      <c r="F200" s="9"/>
      <c r="G200" s="9"/>
      <c r="H200" s="9"/>
      <c r="I200" s="9"/>
      <c r="J200" s="9"/>
      <c r="K200" s="9"/>
      <c r="L200" s="9"/>
      <c r="N200" s="9"/>
      <c r="O200" s="9"/>
      <c r="P200" s="9"/>
      <c r="Q200" s="9"/>
      <c r="R200" s="9"/>
      <c r="S200" s="9"/>
      <c r="T200" s="9"/>
      <c r="U200" s="9"/>
      <c r="V200" s="9"/>
      <c r="W200" s="9"/>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row>
    <row r="201" spans="2:95">
      <c r="B201" s="9"/>
      <c r="C201" s="344"/>
      <c r="D201" s="344"/>
      <c r="E201" s="9"/>
      <c r="F201" s="9"/>
      <c r="G201" s="9"/>
      <c r="H201" s="9"/>
      <c r="I201" s="9"/>
      <c r="J201" s="9"/>
      <c r="K201" s="9"/>
      <c r="L201" s="9"/>
      <c r="N201" s="9"/>
      <c r="O201" s="9"/>
      <c r="P201" s="9"/>
      <c r="Q201" s="9"/>
      <c r="R201" s="9"/>
      <c r="S201" s="9"/>
      <c r="T201" s="9"/>
      <c r="U201" s="9"/>
      <c r="V201" s="9"/>
      <c r="W201" s="9"/>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row>
    <row r="202" spans="2:95">
      <c r="B202" s="9"/>
      <c r="C202" s="344"/>
      <c r="D202" s="344"/>
      <c r="E202" s="9"/>
      <c r="F202" s="9"/>
      <c r="G202" s="9"/>
      <c r="H202" s="9"/>
      <c r="I202" s="9"/>
      <c r="J202" s="9"/>
      <c r="K202" s="9"/>
      <c r="L202" s="9"/>
      <c r="N202" s="9"/>
      <c r="O202" s="9"/>
      <c r="P202" s="9"/>
      <c r="Q202" s="9"/>
      <c r="R202" s="9"/>
      <c r="S202" s="9"/>
      <c r="T202" s="9"/>
      <c r="U202" s="9"/>
      <c r="V202" s="9"/>
      <c r="W202" s="9"/>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row>
    <row r="203" spans="2:95">
      <c r="B203" s="9"/>
      <c r="C203" s="344"/>
      <c r="D203" s="344"/>
      <c r="E203" s="9"/>
      <c r="F203" s="9"/>
      <c r="G203" s="9"/>
      <c r="H203" s="9"/>
      <c r="I203" s="9"/>
      <c r="J203" s="9"/>
      <c r="K203" s="9"/>
      <c r="L203" s="9"/>
      <c r="N203" s="9"/>
      <c r="O203" s="9"/>
      <c r="P203" s="9"/>
      <c r="Q203" s="9"/>
      <c r="R203" s="9"/>
      <c r="S203" s="9"/>
      <c r="T203" s="9"/>
      <c r="U203" s="9"/>
      <c r="V203" s="9"/>
      <c r="W203" s="9"/>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row>
    <row r="204" spans="2:95">
      <c r="B204" s="9"/>
      <c r="C204" s="344"/>
      <c r="D204" s="344"/>
      <c r="E204" s="9"/>
      <c r="F204" s="9"/>
      <c r="G204" s="9"/>
      <c r="H204" s="9"/>
      <c r="I204" s="9"/>
      <c r="J204" s="9"/>
      <c r="K204" s="9"/>
      <c r="L204" s="9"/>
      <c r="N204" s="9"/>
      <c r="O204" s="9"/>
      <c r="P204" s="9"/>
      <c r="Q204" s="9"/>
      <c r="R204" s="9"/>
      <c r="S204" s="9"/>
      <c r="T204" s="9"/>
      <c r="U204" s="9"/>
      <c r="V204" s="9"/>
      <c r="W204" s="9"/>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row>
    <row r="205" spans="2:95">
      <c r="B205" s="9"/>
      <c r="C205" s="344"/>
      <c r="D205" s="344"/>
      <c r="E205" s="9"/>
      <c r="F205" s="9"/>
      <c r="G205" s="9"/>
      <c r="H205" s="9"/>
      <c r="I205" s="9"/>
      <c r="J205" s="9"/>
      <c r="K205" s="9"/>
      <c r="L205" s="9"/>
      <c r="N205" s="9"/>
      <c r="O205" s="9"/>
      <c r="P205" s="9"/>
      <c r="Q205" s="9"/>
      <c r="R205" s="9"/>
      <c r="S205" s="9"/>
      <c r="T205" s="9"/>
      <c r="U205" s="9"/>
      <c r="V205" s="9"/>
      <c r="W205" s="9"/>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row>
    <row r="206" spans="2:95">
      <c r="B206" s="9"/>
      <c r="C206" s="344"/>
      <c r="D206" s="344"/>
      <c r="E206" s="9"/>
      <c r="F206" s="9"/>
      <c r="G206" s="9"/>
      <c r="H206" s="9"/>
      <c r="I206" s="9"/>
      <c r="J206" s="9"/>
      <c r="K206" s="9"/>
      <c r="L206" s="9"/>
      <c r="N206" s="9"/>
      <c r="O206" s="9"/>
      <c r="P206" s="9"/>
      <c r="Q206" s="9"/>
      <c r="R206" s="9"/>
      <c r="S206" s="9"/>
      <c r="T206" s="9"/>
      <c r="U206" s="9"/>
      <c r="V206" s="9"/>
      <c r="W206" s="9"/>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row>
    <row r="207" spans="2:95">
      <c r="B207" s="9"/>
      <c r="C207" s="344"/>
      <c r="D207" s="344"/>
      <c r="E207" s="9"/>
      <c r="F207" s="9"/>
      <c r="G207" s="9"/>
      <c r="H207" s="9"/>
      <c r="I207" s="9"/>
      <c r="J207" s="9"/>
      <c r="K207" s="9"/>
      <c r="L207" s="9"/>
      <c r="N207" s="9"/>
      <c r="O207" s="9"/>
      <c r="P207" s="9"/>
      <c r="Q207" s="9"/>
      <c r="R207" s="9"/>
      <c r="S207" s="9"/>
      <c r="T207" s="9"/>
      <c r="U207" s="9"/>
      <c r="V207" s="9"/>
      <c r="W207" s="9"/>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row>
    <row r="208" spans="2:95">
      <c r="B208" s="9"/>
      <c r="C208" s="344"/>
      <c r="D208" s="344"/>
      <c r="E208" s="9"/>
      <c r="F208" s="9"/>
      <c r="G208" s="9"/>
      <c r="H208" s="9"/>
      <c r="I208" s="9"/>
      <c r="J208" s="9"/>
      <c r="K208" s="9"/>
      <c r="L208" s="9"/>
      <c r="N208" s="9"/>
      <c r="O208" s="9"/>
      <c r="P208" s="9"/>
      <c r="Q208" s="9"/>
      <c r="R208" s="9"/>
      <c r="S208" s="9"/>
      <c r="T208" s="9"/>
      <c r="U208" s="9"/>
      <c r="V208" s="9"/>
      <c r="W208" s="9"/>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row>
    <row r="209" spans="2:95">
      <c r="B209" s="9"/>
      <c r="C209" s="344"/>
      <c r="D209" s="344"/>
      <c r="E209" s="9"/>
      <c r="F209" s="9"/>
      <c r="G209" s="9"/>
      <c r="H209" s="9"/>
      <c r="I209" s="9"/>
      <c r="J209" s="9"/>
      <c r="K209" s="9"/>
      <c r="L209" s="9"/>
      <c r="N209" s="9"/>
      <c r="O209" s="9"/>
      <c r="P209" s="9"/>
      <c r="Q209" s="9"/>
      <c r="R209" s="9"/>
      <c r="S209" s="9"/>
      <c r="T209" s="9"/>
      <c r="U209" s="9"/>
      <c r="V209" s="9"/>
      <c r="W209" s="9"/>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row>
    <row r="210" spans="2:95">
      <c r="B210" s="9"/>
      <c r="C210" s="344"/>
      <c r="D210" s="344"/>
      <c r="E210" s="9"/>
      <c r="F210" s="9"/>
      <c r="G210" s="9"/>
      <c r="H210" s="9"/>
      <c r="I210" s="9"/>
      <c r="J210" s="9"/>
      <c r="K210" s="9"/>
      <c r="L210" s="9"/>
      <c r="N210" s="9"/>
      <c r="O210" s="9"/>
      <c r="P210" s="9"/>
      <c r="Q210" s="9"/>
      <c r="R210" s="9"/>
      <c r="S210" s="9"/>
      <c r="T210" s="9"/>
      <c r="U210" s="9"/>
      <c r="V210" s="9"/>
      <c r="W210" s="9"/>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row>
    <row r="211" spans="2:95">
      <c r="B211" s="9"/>
      <c r="C211" s="344"/>
      <c r="D211" s="344"/>
      <c r="E211" s="9"/>
      <c r="F211" s="9"/>
      <c r="G211" s="9"/>
      <c r="H211" s="9"/>
      <c r="I211" s="9"/>
      <c r="J211" s="9"/>
      <c r="K211" s="9"/>
      <c r="L211" s="9"/>
      <c r="N211" s="9"/>
      <c r="O211" s="9"/>
      <c r="P211" s="9"/>
      <c r="Q211" s="9"/>
      <c r="R211" s="9"/>
      <c r="S211" s="9"/>
      <c r="T211" s="9"/>
      <c r="U211" s="9"/>
      <c r="V211" s="9"/>
      <c r="W211" s="9"/>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row>
    <row r="212" spans="2:95">
      <c r="B212" s="9"/>
      <c r="C212" s="344"/>
      <c r="D212" s="344"/>
      <c r="E212" s="9"/>
      <c r="F212" s="9"/>
      <c r="G212" s="9"/>
      <c r="H212" s="9"/>
      <c r="I212" s="9"/>
      <c r="J212" s="9"/>
      <c r="K212" s="9"/>
      <c r="L212" s="9"/>
      <c r="N212" s="9"/>
      <c r="O212" s="9"/>
      <c r="P212" s="9"/>
      <c r="Q212" s="9"/>
      <c r="R212" s="9"/>
      <c r="S212" s="9"/>
      <c r="T212" s="9"/>
      <c r="U212" s="9"/>
      <c r="V212" s="9"/>
      <c r="W212" s="9"/>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row>
    <row r="213" spans="2:95">
      <c r="B213" s="9"/>
      <c r="C213" s="344"/>
      <c r="D213" s="344"/>
      <c r="E213" s="9"/>
      <c r="F213" s="9"/>
      <c r="G213" s="9"/>
      <c r="H213" s="9"/>
      <c r="I213" s="9"/>
      <c r="J213" s="9"/>
      <c r="K213" s="9"/>
      <c r="L213" s="9"/>
      <c r="N213" s="9"/>
      <c r="O213" s="9"/>
      <c r="P213" s="9"/>
      <c r="Q213" s="9"/>
      <c r="R213" s="9"/>
      <c r="S213" s="9"/>
      <c r="T213" s="9"/>
      <c r="U213" s="9"/>
      <c r="V213" s="9"/>
      <c r="W213" s="9"/>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row>
    <row r="214" spans="2:95">
      <c r="B214" s="9"/>
      <c r="C214" s="344"/>
      <c r="D214" s="344"/>
      <c r="E214" s="9"/>
      <c r="F214" s="9"/>
      <c r="G214" s="9"/>
      <c r="H214" s="9"/>
      <c r="I214" s="9"/>
      <c r="J214" s="9"/>
      <c r="K214" s="9"/>
      <c r="L214" s="9"/>
      <c r="N214" s="9"/>
      <c r="O214" s="9"/>
      <c r="P214" s="9"/>
      <c r="Q214" s="9"/>
      <c r="R214" s="9"/>
      <c r="S214" s="9"/>
      <c r="T214" s="9"/>
      <c r="U214" s="9"/>
      <c r="V214" s="9"/>
      <c r="W214" s="9"/>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row>
    <row r="215" spans="2:95">
      <c r="B215" s="9"/>
      <c r="C215" s="344"/>
      <c r="D215" s="344"/>
      <c r="E215" s="9"/>
      <c r="F215" s="9"/>
      <c r="G215" s="9"/>
      <c r="H215" s="9"/>
      <c r="I215" s="9"/>
      <c r="J215" s="9"/>
      <c r="K215" s="9"/>
      <c r="L215" s="9"/>
      <c r="N215" s="9"/>
      <c r="O215" s="9"/>
      <c r="P215" s="9"/>
      <c r="Q215" s="9"/>
      <c r="R215" s="9"/>
      <c r="S215" s="9"/>
      <c r="T215" s="9"/>
      <c r="U215" s="9"/>
      <c r="V215" s="9"/>
      <c r="W215" s="9"/>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row>
    <row r="216" spans="2:95">
      <c r="B216" s="9"/>
      <c r="C216" s="344"/>
      <c r="D216" s="344"/>
      <c r="E216" s="9"/>
      <c r="F216" s="9"/>
      <c r="G216" s="9"/>
      <c r="H216" s="9"/>
      <c r="I216" s="9"/>
      <c r="J216" s="9"/>
      <c r="K216" s="9"/>
      <c r="L216" s="9"/>
      <c r="N216" s="9"/>
      <c r="O216" s="9"/>
      <c r="P216" s="9"/>
      <c r="Q216" s="9"/>
      <c r="R216" s="9"/>
      <c r="S216" s="9"/>
      <c r="T216" s="9"/>
      <c r="U216" s="9"/>
      <c r="V216" s="9"/>
      <c r="W216" s="9"/>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row>
    <row r="217" spans="2:95">
      <c r="B217" s="9"/>
      <c r="C217" s="344"/>
      <c r="D217" s="344"/>
      <c r="E217" s="9"/>
      <c r="F217" s="9"/>
      <c r="G217" s="9"/>
      <c r="H217" s="9"/>
      <c r="I217" s="9"/>
      <c r="J217" s="9"/>
      <c r="K217" s="9"/>
      <c r="L217" s="9"/>
      <c r="N217" s="9"/>
      <c r="O217" s="9"/>
      <c r="P217" s="9"/>
      <c r="Q217" s="9"/>
      <c r="R217" s="9"/>
      <c r="S217" s="9"/>
      <c r="T217" s="9"/>
      <c r="U217" s="9"/>
      <c r="V217" s="9"/>
      <c r="W217" s="9"/>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row>
    <row r="218" spans="2:95">
      <c r="B218" s="9"/>
      <c r="C218" s="344"/>
      <c r="D218" s="344"/>
      <c r="E218" s="9"/>
      <c r="F218" s="9"/>
      <c r="G218" s="9"/>
      <c r="H218" s="9"/>
      <c r="I218" s="9"/>
      <c r="J218" s="9"/>
      <c r="K218" s="9"/>
      <c r="L218" s="9"/>
      <c r="N218" s="9"/>
      <c r="O218" s="9"/>
      <c r="P218" s="9"/>
      <c r="Q218" s="9"/>
      <c r="R218" s="9"/>
      <c r="S218" s="9"/>
      <c r="T218" s="9"/>
      <c r="U218" s="9"/>
      <c r="V218" s="9"/>
      <c r="W218" s="9"/>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row>
    <row r="219" spans="2:95">
      <c r="B219" s="9"/>
      <c r="C219" s="344"/>
      <c r="D219" s="344"/>
      <c r="E219" s="9"/>
      <c r="F219" s="9"/>
      <c r="G219" s="9"/>
      <c r="H219" s="9"/>
      <c r="I219" s="9"/>
      <c r="J219" s="9"/>
      <c r="K219" s="9"/>
      <c r="L219" s="9"/>
      <c r="N219" s="9"/>
      <c r="O219" s="9"/>
      <c r="P219" s="9"/>
      <c r="Q219" s="9"/>
      <c r="R219" s="9"/>
      <c r="S219" s="9"/>
      <c r="T219" s="9"/>
      <c r="U219" s="9"/>
      <c r="V219" s="9"/>
      <c r="W219" s="9"/>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row>
    <row r="220" spans="2:95">
      <c r="B220" s="9"/>
      <c r="C220" s="344"/>
      <c r="D220" s="344"/>
      <c r="E220" s="9"/>
      <c r="F220" s="9"/>
      <c r="G220" s="9"/>
      <c r="H220" s="9"/>
      <c r="I220" s="9"/>
      <c r="J220" s="9"/>
      <c r="K220" s="9"/>
      <c r="L220" s="9"/>
      <c r="N220" s="9"/>
      <c r="O220" s="9"/>
      <c r="P220" s="9"/>
      <c r="Q220" s="9"/>
      <c r="R220" s="9"/>
      <c r="S220" s="9"/>
      <c r="T220" s="9"/>
      <c r="U220" s="9"/>
      <c r="V220" s="9"/>
      <c r="W220" s="9"/>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row>
    <row r="221" spans="2:95">
      <c r="B221" s="9"/>
      <c r="C221" s="344"/>
      <c r="D221" s="344"/>
      <c r="E221" s="9"/>
      <c r="F221" s="9"/>
      <c r="G221" s="9"/>
      <c r="H221" s="9"/>
      <c r="I221" s="9"/>
      <c r="J221" s="9"/>
      <c r="K221" s="9"/>
      <c r="L221" s="9"/>
      <c r="N221" s="9"/>
      <c r="O221" s="9"/>
      <c r="P221" s="9"/>
      <c r="Q221" s="9"/>
      <c r="R221" s="9"/>
      <c r="S221" s="9"/>
      <c r="T221" s="9"/>
      <c r="U221" s="9"/>
      <c r="V221" s="9"/>
      <c r="W221" s="9"/>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row>
    <row r="222" spans="2:95">
      <c r="B222" s="9"/>
      <c r="C222" s="344"/>
      <c r="D222" s="344"/>
      <c r="E222" s="9"/>
      <c r="F222" s="9"/>
      <c r="G222" s="9"/>
      <c r="H222" s="9"/>
      <c r="I222" s="9"/>
      <c r="J222" s="9"/>
      <c r="K222" s="9"/>
      <c r="L222" s="9"/>
      <c r="N222" s="9"/>
      <c r="O222" s="9"/>
      <c r="P222" s="9"/>
      <c r="Q222" s="9"/>
      <c r="R222" s="9"/>
      <c r="S222" s="9"/>
      <c r="T222" s="9"/>
      <c r="U222" s="9"/>
      <c r="V222" s="9"/>
      <c r="W222" s="9"/>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row>
    <row r="223" spans="2:95">
      <c r="B223" s="9"/>
      <c r="C223" s="344"/>
      <c r="D223" s="344"/>
      <c r="E223" s="9"/>
      <c r="F223" s="9"/>
      <c r="G223" s="9"/>
      <c r="H223" s="9"/>
      <c r="I223" s="9"/>
      <c r="J223" s="9"/>
      <c r="K223" s="9"/>
      <c r="L223" s="9"/>
      <c r="N223" s="9"/>
      <c r="O223" s="9"/>
      <c r="P223" s="9"/>
      <c r="Q223" s="9"/>
      <c r="R223" s="9"/>
      <c r="S223" s="9"/>
      <c r="T223" s="9"/>
      <c r="U223" s="9"/>
      <c r="V223" s="9"/>
      <c r="W223" s="9"/>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row>
    <row r="224" spans="2:95">
      <c r="B224" s="9"/>
      <c r="C224" s="344"/>
      <c r="D224" s="344"/>
      <c r="E224" s="9"/>
      <c r="F224" s="9"/>
      <c r="G224" s="9"/>
      <c r="H224" s="9"/>
      <c r="I224" s="9"/>
      <c r="J224" s="9"/>
      <c r="K224" s="9"/>
      <c r="L224" s="9"/>
      <c r="N224" s="9"/>
      <c r="O224" s="9"/>
      <c r="P224" s="9"/>
      <c r="Q224" s="9"/>
      <c r="R224" s="9"/>
      <c r="S224" s="9"/>
      <c r="T224" s="9"/>
      <c r="U224" s="9"/>
      <c r="V224" s="9"/>
      <c r="W224" s="9"/>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row>
    <row r="225" spans="2:95">
      <c r="B225" s="9"/>
      <c r="C225" s="344"/>
      <c r="D225" s="344"/>
      <c r="E225" s="9"/>
      <c r="F225" s="9"/>
      <c r="G225" s="9"/>
      <c r="H225" s="9"/>
      <c r="I225" s="9"/>
      <c r="J225" s="9"/>
      <c r="K225" s="9"/>
      <c r="L225" s="9"/>
      <c r="N225" s="9"/>
      <c r="O225" s="9"/>
      <c r="P225" s="9"/>
      <c r="Q225" s="9"/>
      <c r="R225" s="9"/>
      <c r="S225" s="9"/>
      <c r="T225" s="9"/>
      <c r="U225" s="9"/>
      <c r="V225" s="9"/>
      <c r="W225" s="9"/>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row>
    <row r="226" spans="2:95">
      <c r="B226" s="9"/>
      <c r="C226" s="344"/>
      <c r="D226" s="344"/>
      <c r="E226" s="9"/>
      <c r="F226" s="9"/>
      <c r="G226" s="9"/>
      <c r="H226" s="9"/>
      <c r="I226" s="9"/>
      <c r="J226" s="9"/>
      <c r="K226" s="9"/>
      <c r="L226" s="9"/>
      <c r="N226" s="9"/>
      <c r="O226" s="9"/>
      <c r="P226" s="9"/>
      <c r="Q226" s="9"/>
      <c r="R226" s="9"/>
      <c r="S226" s="9"/>
      <c r="T226" s="9"/>
      <c r="U226" s="9"/>
      <c r="V226" s="9"/>
      <c r="W226" s="9"/>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row>
    <row r="227" spans="2:95">
      <c r="B227" s="9"/>
      <c r="C227" s="344"/>
      <c r="D227" s="344"/>
      <c r="E227" s="9"/>
      <c r="F227" s="9"/>
      <c r="G227" s="9"/>
      <c r="H227" s="9"/>
      <c r="I227" s="9"/>
      <c r="J227" s="9"/>
      <c r="K227" s="9"/>
      <c r="L227" s="9"/>
      <c r="N227" s="9"/>
      <c r="O227" s="9"/>
      <c r="P227" s="9"/>
      <c r="Q227" s="9"/>
      <c r="R227" s="9"/>
      <c r="S227" s="9"/>
      <c r="T227" s="9"/>
      <c r="U227" s="9"/>
      <c r="V227" s="9"/>
      <c r="W227" s="9"/>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row>
    <row r="228" spans="2:95">
      <c r="B228" s="9"/>
      <c r="C228" s="344"/>
      <c r="D228" s="344"/>
      <c r="E228" s="9"/>
      <c r="F228" s="9"/>
      <c r="G228" s="9"/>
      <c r="H228" s="9"/>
      <c r="I228" s="9"/>
      <c r="J228" s="9"/>
      <c r="K228" s="9"/>
      <c r="L228" s="9"/>
      <c r="N228" s="9"/>
      <c r="O228" s="9"/>
      <c r="P228" s="9"/>
      <c r="Q228" s="9"/>
      <c r="R228" s="9"/>
      <c r="S228" s="9"/>
      <c r="T228" s="9"/>
      <c r="U228" s="9"/>
      <c r="V228" s="9"/>
      <c r="W228" s="9"/>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row>
    <row r="229" spans="2:95">
      <c r="B229" s="9"/>
      <c r="C229" s="344"/>
      <c r="D229" s="344"/>
      <c r="E229" s="9"/>
      <c r="F229" s="9"/>
      <c r="G229" s="9"/>
      <c r="H229" s="9"/>
      <c r="I229" s="9"/>
      <c r="J229" s="9"/>
      <c r="K229" s="9"/>
      <c r="L229" s="9"/>
      <c r="N229" s="9"/>
      <c r="O229" s="9"/>
      <c r="P229" s="9"/>
      <c r="Q229" s="9"/>
      <c r="R229" s="9"/>
      <c r="S229" s="9"/>
      <c r="T229" s="9"/>
      <c r="U229" s="9"/>
      <c r="V229" s="9"/>
      <c r="W229" s="9"/>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row>
    <row r="230" spans="2:95">
      <c r="B230" s="9"/>
      <c r="C230" s="344"/>
      <c r="D230" s="344"/>
      <c r="E230" s="9"/>
      <c r="F230" s="9"/>
      <c r="G230" s="9"/>
      <c r="H230" s="9"/>
      <c r="I230" s="9"/>
      <c r="J230" s="9"/>
      <c r="K230" s="9"/>
      <c r="L230" s="9"/>
      <c r="N230" s="9"/>
      <c r="O230" s="9"/>
      <c r="P230" s="9"/>
      <c r="Q230" s="9"/>
      <c r="R230" s="9"/>
      <c r="S230" s="9"/>
      <c r="T230" s="9"/>
      <c r="U230" s="9"/>
      <c r="V230" s="9"/>
      <c r="W230" s="9"/>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row>
    <row r="231" spans="2:95">
      <c r="B231" s="9"/>
      <c r="C231" s="344"/>
      <c r="D231" s="344"/>
      <c r="E231" s="9"/>
      <c r="F231" s="9"/>
      <c r="G231" s="9"/>
      <c r="H231" s="9"/>
      <c r="I231" s="9"/>
      <c r="J231" s="9"/>
      <c r="K231" s="9"/>
      <c r="L231" s="9"/>
      <c r="N231" s="9"/>
      <c r="O231" s="9"/>
      <c r="P231" s="9"/>
      <c r="Q231" s="9"/>
      <c r="R231" s="9"/>
      <c r="S231" s="9"/>
      <c r="T231" s="9"/>
      <c r="U231" s="9"/>
      <c r="V231" s="9"/>
      <c r="W231" s="9"/>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row>
    <row r="232" spans="2:95">
      <c r="B232" s="9"/>
      <c r="C232" s="344"/>
      <c r="D232" s="344"/>
      <c r="E232" s="9"/>
      <c r="F232" s="9"/>
      <c r="G232" s="9"/>
      <c r="H232" s="9"/>
      <c r="I232" s="9"/>
      <c r="J232" s="9"/>
      <c r="K232" s="9"/>
      <c r="L232" s="9"/>
      <c r="N232" s="9"/>
      <c r="O232" s="9"/>
      <c r="P232" s="9"/>
      <c r="Q232" s="9"/>
      <c r="R232" s="9"/>
      <c r="S232" s="9"/>
      <c r="T232" s="9"/>
      <c r="U232" s="9"/>
      <c r="V232" s="9"/>
      <c r="W232" s="9"/>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row>
    <row r="233" spans="2:95">
      <c r="B233" s="9"/>
      <c r="C233" s="344"/>
      <c r="D233" s="344"/>
      <c r="E233" s="9"/>
      <c r="F233" s="9"/>
      <c r="G233" s="9"/>
      <c r="H233" s="9"/>
      <c r="I233" s="9"/>
      <c r="J233" s="9"/>
      <c r="K233" s="9"/>
      <c r="L233" s="9"/>
      <c r="N233" s="9"/>
      <c r="O233" s="9"/>
      <c r="P233" s="9"/>
      <c r="Q233" s="9"/>
      <c r="R233" s="9"/>
      <c r="S233" s="9"/>
      <c r="T233" s="9"/>
      <c r="U233" s="9"/>
      <c r="V233" s="9"/>
      <c r="W233" s="9"/>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row>
    <row r="234" spans="2:95">
      <c r="B234" s="9"/>
      <c r="C234" s="344"/>
      <c r="D234" s="344"/>
      <c r="E234" s="9"/>
      <c r="F234" s="9"/>
      <c r="G234" s="9"/>
      <c r="H234" s="9"/>
      <c r="I234" s="9"/>
      <c r="J234" s="9"/>
      <c r="K234" s="9"/>
      <c r="L234" s="9"/>
      <c r="N234" s="9"/>
      <c r="O234" s="9"/>
      <c r="P234" s="9"/>
      <c r="Q234" s="9"/>
      <c r="R234" s="9"/>
      <c r="S234" s="9"/>
      <c r="T234" s="9"/>
      <c r="U234" s="9"/>
      <c r="V234" s="9"/>
      <c r="W234" s="9"/>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row>
    <row r="235" spans="2:95">
      <c r="B235" s="9"/>
      <c r="C235" s="344"/>
      <c r="D235" s="344"/>
      <c r="E235" s="9"/>
      <c r="F235" s="9"/>
      <c r="G235" s="9"/>
      <c r="H235" s="9"/>
      <c r="I235" s="9"/>
      <c r="J235" s="9"/>
      <c r="K235" s="9"/>
      <c r="L235" s="9"/>
      <c r="N235" s="9"/>
      <c r="O235" s="9"/>
      <c r="P235" s="9"/>
      <c r="Q235" s="9"/>
      <c r="R235" s="9"/>
      <c r="S235" s="9"/>
      <c r="T235" s="9"/>
      <c r="U235" s="9"/>
      <c r="V235" s="9"/>
      <c r="W235" s="9"/>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row>
    <row r="236" spans="2:95">
      <c r="B236" s="9"/>
      <c r="C236" s="344"/>
      <c r="D236" s="344"/>
      <c r="E236" s="9"/>
      <c r="F236" s="9"/>
      <c r="G236" s="9"/>
      <c r="H236" s="9"/>
      <c r="I236" s="9"/>
      <c r="J236" s="9"/>
      <c r="K236" s="9"/>
      <c r="L236" s="9"/>
      <c r="N236" s="9"/>
      <c r="O236" s="9"/>
      <c r="P236" s="9"/>
      <c r="Q236" s="9"/>
      <c r="R236" s="9"/>
      <c r="S236" s="9"/>
      <c r="T236" s="9"/>
      <c r="U236" s="9"/>
      <c r="V236" s="9"/>
      <c r="W236" s="9"/>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row>
    <row r="237" spans="2:95">
      <c r="B237" s="9"/>
      <c r="C237" s="344"/>
      <c r="D237" s="344"/>
      <c r="E237" s="9"/>
      <c r="F237" s="9"/>
      <c r="G237" s="9"/>
      <c r="H237" s="9"/>
      <c r="I237" s="9"/>
      <c r="J237" s="9"/>
      <c r="K237" s="9"/>
      <c r="L237" s="9"/>
      <c r="N237" s="9"/>
      <c r="O237" s="9"/>
      <c r="P237" s="9"/>
      <c r="Q237" s="9"/>
      <c r="R237" s="9"/>
      <c r="S237" s="9"/>
      <c r="T237" s="9"/>
      <c r="U237" s="9"/>
      <c r="V237" s="9"/>
      <c r="W237" s="9"/>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row>
    <row r="238" spans="2:95">
      <c r="B238" s="9"/>
      <c r="C238" s="344"/>
      <c r="D238" s="344"/>
      <c r="E238" s="9"/>
      <c r="F238" s="9"/>
      <c r="G238" s="9"/>
      <c r="H238" s="9"/>
      <c r="I238" s="9"/>
      <c r="J238" s="9"/>
      <c r="K238" s="9"/>
      <c r="L238" s="9"/>
      <c r="N238" s="9"/>
      <c r="O238" s="9"/>
      <c r="P238" s="9"/>
      <c r="Q238" s="9"/>
      <c r="R238" s="9"/>
      <c r="S238" s="9"/>
      <c r="T238" s="9"/>
      <c r="U238" s="9"/>
      <c r="V238" s="9"/>
      <c r="W238" s="9"/>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row>
    <row r="239" spans="2:95">
      <c r="B239" s="9"/>
      <c r="C239" s="344"/>
      <c r="D239" s="344"/>
      <c r="E239" s="9"/>
      <c r="F239" s="9"/>
      <c r="G239" s="9"/>
      <c r="H239" s="9"/>
      <c r="I239" s="9"/>
      <c r="J239" s="9"/>
      <c r="K239" s="9"/>
      <c r="L239" s="9"/>
      <c r="N239" s="9"/>
      <c r="O239" s="9"/>
      <c r="P239" s="9"/>
      <c r="Q239" s="9"/>
      <c r="R239" s="9"/>
      <c r="S239" s="9"/>
      <c r="T239" s="9"/>
      <c r="U239" s="9"/>
      <c r="V239" s="9"/>
      <c r="W239" s="9"/>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row>
    <row r="240" spans="2:95">
      <c r="B240" s="9"/>
      <c r="C240" s="344"/>
      <c r="D240" s="344"/>
      <c r="E240" s="9"/>
      <c r="F240" s="9"/>
      <c r="G240" s="9"/>
      <c r="H240" s="9"/>
      <c r="I240" s="9"/>
      <c r="J240" s="9"/>
      <c r="K240" s="9"/>
      <c r="L240" s="9"/>
      <c r="N240" s="9"/>
      <c r="O240" s="9"/>
      <c r="P240" s="9"/>
      <c r="Q240" s="9"/>
      <c r="R240" s="9"/>
      <c r="S240" s="9"/>
      <c r="T240" s="9"/>
      <c r="U240" s="9"/>
      <c r="V240" s="9"/>
      <c r="W240" s="9"/>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row>
    <row r="241" spans="2:95">
      <c r="B241" s="9"/>
      <c r="C241" s="344"/>
      <c r="D241" s="344"/>
      <c r="E241" s="9"/>
      <c r="F241" s="9"/>
      <c r="G241" s="9"/>
      <c r="H241" s="9"/>
      <c r="I241" s="9"/>
      <c r="J241" s="9"/>
      <c r="K241" s="9"/>
      <c r="L241" s="9"/>
      <c r="N241" s="9"/>
      <c r="O241" s="9"/>
      <c r="P241" s="9"/>
      <c r="Q241" s="9"/>
      <c r="R241" s="9"/>
      <c r="S241" s="9"/>
      <c r="T241" s="9"/>
      <c r="U241" s="9"/>
      <c r="V241" s="9"/>
      <c r="W241" s="9"/>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row>
    <row r="242" spans="2:95">
      <c r="B242" s="9"/>
      <c r="C242" s="344"/>
      <c r="D242" s="344"/>
      <c r="E242" s="9"/>
      <c r="F242" s="9"/>
      <c r="G242" s="9"/>
      <c r="H242" s="9"/>
      <c r="I242" s="9"/>
      <c r="J242" s="9"/>
      <c r="K242" s="9"/>
      <c r="L242" s="9"/>
      <c r="N242" s="9"/>
      <c r="O242" s="9"/>
      <c r="P242" s="9"/>
      <c r="Q242" s="9"/>
      <c r="R242" s="9"/>
      <c r="S242" s="9"/>
      <c r="T242" s="9"/>
      <c r="U242" s="9"/>
      <c r="V242" s="9"/>
      <c r="W242" s="9"/>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row>
    <row r="243" spans="2:95">
      <c r="B243" s="9"/>
      <c r="C243" s="344"/>
      <c r="D243" s="344"/>
      <c r="E243" s="9"/>
      <c r="F243" s="9"/>
      <c r="G243" s="9"/>
      <c r="H243" s="9"/>
      <c r="I243" s="9"/>
      <c r="J243" s="9"/>
      <c r="K243" s="9"/>
      <c r="L243" s="9"/>
      <c r="N243" s="9"/>
      <c r="O243" s="9"/>
      <c r="P243" s="9"/>
      <c r="Q243" s="9"/>
      <c r="R243" s="9"/>
      <c r="S243" s="9"/>
      <c r="T243" s="9"/>
      <c r="U243" s="9"/>
      <c r="V243" s="9"/>
      <c r="W243" s="9"/>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row>
    <row r="244" spans="2:95">
      <c r="B244" s="9"/>
      <c r="C244" s="344"/>
      <c r="D244" s="344"/>
      <c r="E244" s="9"/>
      <c r="F244" s="9"/>
      <c r="G244" s="9"/>
      <c r="H244" s="9"/>
      <c r="I244" s="9"/>
      <c r="J244" s="9"/>
      <c r="K244" s="9"/>
      <c r="L244" s="9"/>
      <c r="N244" s="9"/>
      <c r="O244" s="9"/>
      <c r="P244" s="9"/>
      <c r="Q244" s="9"/>
      <c r="R244" s="9"/>
      <c r="S244" s="9"/>
      <c r="T244" s="9"/>
      <c r="U244" s="9"/>
      <c r="V244" s="9"/>
      <c r="W244" s="9"/>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row>
    <row r="245" spans="2:95">
      <c r="B245" s="9"/>
      <c r="C245" s="344"/>
      <c r="D245" s="344"/>
      <c r="E245" s="9"/>
      <c r="F245" s="9"/>
      <c r="G245" s="9"/>
      <c r="H245" s="9"/>
      <c r="I245" s="9"/>
      <c r="J245" s="9"/>
      <c r="K245" s="9"/>
      <c r="L245" s="9"/>
      <c r="N245" s="9"/>
      <c r="O245" s="9"/>
      <c r="P245" s="9"/>
      <c r="Q245" s="9"/>
      <c r="R245" s="9"/>
      <c r="S245" s="9"/>
      <c r="T245" s="9"/>
      <c r="U245" s="9"/>
      <c r="V245" s="9"/>
      <c r="W245" s="9"/>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row>
    <row r="246" spans="2:95">
      <c r="B246" s="9"/>
      <c r="C246" s="344"/>
      <c r="D246" s="344"/>
      <c r="E246" s="9"/>
      <c r="F246" s="9"/>
      <c r="G246" s="9"/>
      <c r="H246" s="9"/>
      <c r="I246" s="9"/>
      <c r="J246" s="9"/>
      <c r="K246" s="9"/>
      <c r="L246" s="9"/>
      <c r="N246" s="9"/>
      <c r="O246" s="9"/>
      <c r="P246" s="9"/>
      <c r="Q246" s="9"/>
      <c r="R246" s="9"/>
      <c r="S246" s="9"/>
      <c r="T246" s="9"/>
      <c r="U246" s="9"/>
      <c r="V246" s="9"/>
      <c r="W246" s="9"/>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row>
    <row r="247" spans="2:95">
      <c r="B247" s="9"/>
      <c r="C247" s="344"/>
      <c r="D247" s="344"/>
      <c r="E247" s="9"/>
      <c r="F247" s="9"/>
      <c r="G247" s="9"/>
      <c r="H247" s="9"/>
      <c r="I247" s="9"/>
      <c r="J247" s="9"/>
      <c r="K247" s="9"/>
      <c r="L247" s="9"/>
      <c r="N247" s="9"/>
      <c r="O247" s="9"/>
      <c r="P247" s="9"/>
      <c r="Q247" s="9"/>
      <c r="R247" s="9"/>
      <c r="S247" s="9"/>
      <c r="T247" s="9"/>
      <c r="U247" s="9"/>
      <c r="V247" s="9"/>
      <c r="W247" s="9"/>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row>
    <row r="248" spans="2:95">
      <c r="B248" s="9"/>
      <c r="C248" s="344"/>
      <c r="D248" s="344"/>
      <c r="E248" s="9"/>
      <c r="F248" s="9"/>
      <c r="G248" s="9"/>
      <c r="H248" s="9"/>
      <c r="I248" s="9"/>
      <c r="J248" s="9"/>
      <c r="K248" s="9"/>
      <c r="L248" s="9"/>
      <c r="N248" s="9"/>
      <c r="O248" s="9"/>
      <c r="P248" s="9"/>
      <c r="Q248" s="9"/>
      <c r="R248" s="9"/>
      <c r="S248" s="9"/>
      <c r="T248" s="9"/>
      <c r="U248" s="9"/>
      <c r="V248" s="9"/>
      <c r="W248" s="9"/>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row>
    <row r="249" spans="2:95">
      <c r="B249" s="9"/>
      <c r="C249" s="344"/>
      <c r="D249" s="344"/>
      <c r="E249" s="9"/>
      <c r="F249" s="9"/>
      <c r="G249" s="9"/>
      <c r="H249" s="9"/>
      <c r="I249" s="9"/>
      <c r="J249" s="9"/>
      <c r="K249" s="9"/>
      <c r="L249" s="9"/>
      <c r="N249" s="9"/>
      <c r="O249" s="9"/>
      <c r="P249" s="9"/>
      <c r="Q249" s="9"/>
      <c r="R249" s="9"/>
      <c r="S249" s="9"/>
      <c r="T249" s="9"/>
      <c r="U249" s="9"/>
      <c r="V249" s="9"/>
      <c r="W249" s="9"/>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row>
    <row r="250" spans="2:95">
      <c r="B250" s="9"/>
      <c r="C250" s="344"/>
      <c r="D250" s="344"/>
      <c r="E250" s="9"/>
      <c r="F250" s="9"/>
      <c r="G250" s="9"/>
      <c r="H250" s="9"/>
      <c r="I250" s="9"/>
      <c r="J250" s="9"/>
      <c r="K250" s="9"/>
      <c r="L250" s="9"/>
      <c r="N250" s="9"/>
      <c r="O250" s="9"/>
      <c r="P250" s="9"/>
      <c r="Q250" s="9"/>
      <c r="R250" s="9"/>
      <c r="S250" s="9"/>
      <c r="T250" s="9"/>
      <c r="U250" s="9"/>
      <c r="V250" s="9"/>
      <c r="W250" s="9"/>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row>
    <row r="251" spans="2:95">
      <c r="B251" s="9"/>
      <c r="C251" s="344"/>
      <c r="D251" s="344"/>
      <c r="E251" s="9"/>
      <c r="F251" s="9"/>
      <c r="G251" s="9"/>
      <c r="H251" s="9"/>
      <c r="I251" s="9"/>
      <c r="J251" s="9"/>
      <c r="K251" s="9"/>
      <c r="L251" s="9"/>
      <c r="N251" s="9"/>
      <c r="O251" s="9"/>
      <c r="P251" s="9"/>
      <c r="Q251" s="9"/>
      <c r="R251" s="9"/>
      <c r="S251" s="9"/>
      <c r="T251" s="9"/>
      <c r="U251" s="9"/>
      <c r="V251" s="9"/>
      <c r="W251" s="9"/>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row>
    <row r="252" spans="2:95">
      <c r="B252" s="9"/>
      <c r="C252" s="344"/>
      <c r="D252" s="344"/>
      <c r="E252" s="9"/>
      <c r="F252" s="9"/>
      <c r="G252" s="9"/>
      <c r="H252" s="9"/>
      <c r="I252" s="9"/>
      <c r="J252" s="9"/>
      <c r="K252" s="9"/>
      <c r="L252" s="9"/>
      <c r="N252" s="9"/>
      <c r="O252" s="9"/>
      <c r="P252" s="9"/>
      <c r="Q252" s="9"/>
      <c r="R252" s="9"/>
      <c r="S252" s="9"/>
      <c r="T252" s="9"/>
      <c r="U252" s="9"/>
      <c r="V252" s="9"/>
      <c r="W252" s="9"/>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row>
    <row r="253" spans="2:95">
      <c r="B253" s="9"/>
      <c r="C253" s="344"/>
      <c r="D253" s="344"/>
      <c r="E253" s="9"/>
      <c r="F253" s="9"/>
      <c r="G253" s="9"/>
      <c r="H253" s="9"/>
      <c r="I253" s="9"/>
      <c r="J253" s="9"/>
      <c r="K253" s="9"/>
      <c r="L253" s="9"/>
      <c r="N253" s="9"/>
      <c r="O253" s="9"/>
      <c r="P253" s="9"/>
      <c r="Q253" s="9"/>
      <c r="R253" s="9"/>
      <c r="S253" s="9"/>
      <c r="T253" s="9"/>
      <c r="U253" s="9"/>
      <c r="V253" s="9"/>
      <c r="W253" s="9"/>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row>
    <row r="254" spans="2:95">
      <c r="B254" s="9"/>
      <c r="C254" s="344"/>
      <c r="D254" s="344"/>
      <c r="E254" s="9"/>
      <c r="F254" s="9"/>
      <c r="G254" s="9"/>
      <c r="H254" s="9"/>
      <c r="I254" s="9"/>
      <c r="J254" s="9"/>
      <c r="K254" s="9"/>
      <c r="L254" s="9"/>
      <c r="N254" s="9"/>
      <c r="O254" s="9"/>
      <c r="P254" s="9"/>
      <c r="Q254" s="9"/>
      <c r="R254" s="9"/>
      <c r="S254" s="9"/>
      <c r="T254" s="9"/>
      <c r="U254" s="9"/>
      <c r="V254" s="9"/>
      <c r="W254" s="9"/>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row>
    <row r="255" spans="2:95">
      <c r="B255" s="9"/>
      <c r="C255" s="344"/>
      <c r="D255" s="344"/>
      <c r="E255" s="9"/>
      <c r="F255" s="9"/>
      <c r="G255" s="9"/>
      <c r="H255" s="9"/>
      <c r="I255" s="9"/>
      <c r="J255" s="9"/>
      <c r="K255" s="9"/>
      <c r="L255" s="9"/>
      <c r="N255" s="9"/>
      <c r="O255" s="9"/>
      <c r="P255" s="9"/>
      <c r="Q255" s="9"/>
      <c r="R255" s="9"/>
      <c r="S255" s="9"/>
      <c r="T255" s="9"/>
      <c r="U255" s="9"/>
      <c r="V255" s="9"/>
      <c r="W255" s="9"/>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row>
    <row r="256" spans="2:95">
      <c r="B256" s="9"/>
      <c r="C256" s="344"/>
      <c r="D256" s="344"/>
      <c r="E256" s="9"/>
      <c r="F256" s="9"/>
      <c r="G256" s="9"/>
      <c r="H256" s="9"/>
      <c r="I256" s="9"/>
      <c r="J256" s="9"/>
      <c r="K256" s="9"/>
      <c r="L256" s="9"/>
      <c r="N256" s="9"/>
      <c r="O256" s="9"/>
      <c r="P256" s="9"/>
      <c r="Q256" s="9"/>
      <c r="R256" s="9"/>
      <c r="S256" s="9"/>
      <c r="T256" s="9"/>
      <c r="U256" s="9"/>
      <c r="V256" s="9"/>
      <c r="W256" s="9"/>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row>
    <row r="257" spans="2:95">
      <c r="B257" s="9"/>
      <c r="C257" s="344"/>
      <c r="D257" s="344"/>
      <c r="E257" s="9"/>
      <c r="F257" s="9"/>
      <c r="G257" s="9"/>
      <c r="H257" s="9"/>
      <c r="I257" s="9"/>
      <c r="J257" s="9"/>
      <c r="K257" s="9"/>
      <c r="L257" s="9"/>
      <c r="N257" s="9"/>
      <c r="O257" s="9"/>
      <c r="P257" s="9"/>
      <c r="Q257" s="9"/>
      <c r="R257" s="9"/>
      <c r="S257" s="9"/>
      <c r="T257" s="9"/>
      <c r="U257" s="9"/>
      <c r="V257" s="9"/>
      <c r="W257" s="9"/>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row>
    <row r="258" spans="2:95">
      <c r="B258" s="9"/>
      <c r="C258" s="344"/>
      <c r="D258" s="344"/>
      <c r="E258" s="9"/>
      <c r="F258" s="9"/>
      <c r="G258" s="9"/>
      <c r="H258" s="9"/>
      <c r="I258" s="9"/>
      <c r="J258" s="9"/>
      <c r="K258" s="9"/>
      <c r="L258" s="9"/>
      <c r="N258" s="9"/>
      <c r="O258" s="9"/>
      <c r="P258" s="9"/>
      <c r="Q258" s="9"/>
      <c r="R258" s="9"/>
      <c r="S258" s="9"/>
      <c r="T258" s="9"/>
      <c r="U258" s="9"/>
      <c r="V258" s="9"/>
      <c r="W258" s="9"/>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row>
    <row r="259" spans="2:95">
      <c r="B259" s="9"/>
      <c r="C259" s="344"/>
      <c r="D259" s="344"/>
      <c r="E259" s="9"/>
      <c r="F259" s="9"/>
      <c r="G259" s="9"/>
      <c r="H259" s="9"/>
      <c r="I259" s="9"/>
      <c r="J259" s="9"/>
      <c r="K259" s="9"/>
      <c r="L259" s="9"/>
      <c r="N259" s="9"/>
      <c r="O259" s="9"/>
      <c r="P259" s="9"/>
      <c r="Q259" s="9"/>
      <c r="R259" s="9"/>
      <c r="S259" s="9"/>
      <c r="T259" s="9"/>
      <c r="U259" s="9"/>
      <c r="V259" s="9"/>
      <c r="W259" s="9"/>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row>
    <row r="260" spans="2:95">
      <c r="B260" s="9"/>
      <c r="C260" s="344"/>
      <c r="D260" s="344"/>
      <c r="E260" s="9"/>
      <c r="F260" s="9"/>
      <c r="G260" s="9"/>
      <c r="H260" s="9"/>
      <c r="I260" s="9"/>
      <c r="J260" s="9"/>
      <c r="K260" s="9"/>
      <c r="L260" s="9"/>
      <c r="N260" s="9"/>
      <c r="O260" s="9"/>
      <c r="P260" s="9"/>
      <c r="Q260" s="9"/>
      <c r="R260" s="9"/>
      <c r="S260" s="9"/>
      <c r="T260" s="9"/>
      <c r="U260" s="9"/>
      <c r="V260" s="9"/>
      <c r="W260" s="9"/>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row>
    <row r="261" spans="2:95">
      <c r="B261" s="9"/>
      <c r="C261" s="344"/>
      <c r="D261" s="344"/>
      <c r="E261" s="9"/>
      <c r="F261" s="9"/>
      <c r="G261" s="9"/>
      <c r="H261" s="9"/>
      <c r="I261" s="9"/>
      <c r="J261" s="9"/>
      <c r="K261" s="9"/>
      <c r="L261" s="9"/>
      <c r="N261" s="9"/>
      <c r="O261" s="9"/>
      <c r="P261" s="9"/>
      <c r="Q261" s="9"/>
      <c r="R261" s="9"/>
      <c r="S261" s="9"/>
      <c r="T261" s="9"/>
      <c r="U261" s="9"/>
      <c r="V261" s="9"/>
      <c r="W261" s="9"/>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row>
    <row r="262" spans="2:95">
      <c r="B262" s="9"/>
      <c r="C262" s="344"/>
      <c r="D262" s="344"/>
      <c r="E262" s="9"/>
      <c r="F262" s="9"/>
      <c r="G262" s="9"/>
      <c r="H262" s="9"/>
      <c r="I262" s="9"/>
      <c r="J262" s="9"/>
      <c r="K262" s="9"/>
      <c r="L262" s="9"/>
      <c r="N262" s="9"/>
      <c r="O262" s="9"/>
      <c r="P262" s="9"/>
      <c r="Q262" s="9"/>
      <c r="R262" s="9"/>
      <c r="S262" s="9"/>
      <c r="T262" s="9"/>
      <c r="U262" s="9"/>
      <c r="V262" s="9"/>
      <c r="W262" s="9"/>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row>
    <row r="263" spans="2:95">
      <c r="B263" s="9"/>
      <c r="C263" s="344"/>
      <c r="D263" s="344"/>
      <c r="E263" s="9"/>
      <c r="F263" s="9"/>
      <c r="G263" s="9"/>
      <c r="H263" s="9"/>
      <c r="I263" s="9"/>
      <c r="J263" s="9"/>
      <c r="K263" s="9"/>
      <c r="L263" s="9"/>
      <c r="N263" s="9"/>
      <c r="O263" s="9"/>
      <c r="P263" s="9"/>
      <c r="Q263" s="9"/>
      <c r="R263" s="9"/>
      <c r="S263" s="9"/>
      <c r="T263" s="9"/>
      <c r="U263" s="9"/>
      <c r="V263" s="9"/>
      <c r="W263" s="9"/>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row>
    <row r="264" spans="2:95">
      <c r="B264" s="9"/>
      <c r="C264" s="344"/>
      <c r="D264" s="344"/>
      <c r="E264" s="9"/>
      <c r="F264" s="9"/>
      <c r="G264" s="9"/>
      <c r="H264" s="9"/>
      <c r="I264" s="9"/>
      <c r="J264" s="9"/>
      <c r="K264" s="9"/>
      <c r="L264" s="9"/>
      <c r="N264" s="9"/>
      <c r="O264" s="9"/>
      <c r="P264" s="9"/>
      <c r="Q264" s="9"/>
      <c r="R264" s="9"/>
      <c r="S264" s="9"/>
      <c r="T264" s="9"/>
      <c r="U264" s="9"/>
      <c r="V264" s="9"/>
      <c r="W264" s="9"/>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row>
    <row r="265" spans="2:95">
      <c r="B265" s="9"/>
      <c r="C265" s="344"/>
      <c r="D265" s="344"/>
      <c r="E265" s="9"/>
      <c r="F265" s="9"/>
      <c r="G265" s="9"/>
      <c r="H265" s="9"/>
      <c r="I265" s="9"/>
      <c r="J265" s="9"/>
      <c r="K265" s="9"/>
      <c r="L265" s="9"/>
      <c r="N265" s="9"/>
      <c r="O265" s="9"/>
      <c r="P265" s="9"/>
      <c r="Q265" s="9"/>
      <c r="R265" s="9"/>
      <c r="S265" s="9"/>
      <c r="T265" s="9"/>
      <c r="U265" s="9"/>
      <c r="V265" s="9"/>
      <c r="W265" s="9"/>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row>
    <row r="266" spans="2:95">
      <c r="B266" s="9"/>
      <c r="C266" s="344"/>
      <c r="D266" s="344"/>
      <c r="E266" s="9"/>
      <c r="F266" s="9"/>
      <c r="G266" s="9"/>
      <c r="H266" s="9"/>
      <c r="I266" s="9"/>
      <c r="J266" s="9"/>
      <c r="K266" s="9"/>
      <c r="L266" s="9"/>
      <c r="N266" s="9"/>
      <c r="O266" s="9"/>
      <c r="P266" s="9"/>
      <c r="Q266" s="9"/>
      <c r="R266" s="9"/>
      <c r="S266" s="9"/>
      <c r="T266" s="9"/>
      <c r="U266" s="9"/>
      <c r="V266" s="9"/>
      <c r="W266" s="9"/>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row>
    <row r="267" spans="2:95">
      <c r="B267" s="9"/>
      <c r="C267" s="344"/>
      <c r="D267" s="344"/>
      <c r="E267" s="9"/>
      <c r="F267" s="9"/>
      <c r="G267" s="9"/>
      <c r="H267" s="9"/>
      <c r="I267" s="9"/>
      <c r="J267" s="9"/>
      <c r="K267" s="9"/>
      <c r="L267" s="9"/>
      <c r="N267" s="9"/>
      <c r="O267" s="9"/>
      <c r="P267" s="9"/>
      <c r="Q267" s="9"/>
      <c r="R267" s="9"/>
      <c r="S267" s="9"/>
      <c r="T267" s="9"/>
      <c r="U267" s="9"/>
      <c r="V267" s="9"/>
      <c r="W267" s="9"/>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row>
    <row r="268" spans="2:95">
      <c r="B268" s="9"/>
      <c r="C268" s="344"/>
      <c r="D268" s="344"/>
      <c r="E268" s="9"/>
      <c r="F268" s="9"/>
      <c r="G268" s="9"/>
      <c r="H268" s="9"/>
      <c r="I268" s="9"/>
      <c r="J268" s="9"/>
      <c r="K268" s="9"/>
      <c r="L268" s="9"/>
      <c r="N268" s="9"/>
      <c r="O268" s="9"/>
      <c r="P268" s="9"/>
      <c r="Q268" s="9"/>
      <c r="R268" s="9"/>
      <c r="S268" s="9"/>
      <c r="T268" s="9"/>
      <c r="U268" s="9"/>
      <c r="V268" s="9"/>
      <c r="W268" s="9"/>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row>
    <row r="269" spans="2:95">
      <c r="B269" s="9"/>
      <c r="C269" s="344"/>
      <c r="D269" s="344"/>
      <c r="E269" s="9"/>
      <c r="F269" s="9"/>
      <c r="G269" s="9"/>
      <c r="H269" s="9"/>
      <c r="I269" s="9"/>
      <c r="J269" s="9"/>
      <c r="K269" s="9"/>
      <c r="L269" s="9"/>
      <c r="N269" s="9"/>
      <c r="O269" s="9"/>
      <c r="P269" s="9"/>
      <c r="Q269" s="9"/>
      <c r="R269" s="9"/>
      <c r="S269" s="9"/>
      <c r="T269" s="9"/>
      <c r="U269" s="9"/>
      <c r="V269" s="9"/>
      <c r="W269" s="9"/>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row>
    <row r="270" spans="2:95">
      <c r="B270" s="9"/>
      <c r="C270" s="344"/>
      <c r="D270" s="344"/>
      <c r="E270" s="9"/>
      <c r="F270" s="9"/>
      <c r="G270" s="9"/>
      <c r="H270" s="9"/>
      <c r="I270" s="9"/>
      <c r="J270" s="9"/>
      <c r="K270" s="9"/>
      <c r="L270" s="9"/>
      <c r="N270" s="9"/>
      <c r="O270" s="9"/>
      <c r="P270" s="9"/>
      <c r="Q270" s="9"/>
      <c r="R270" s="9"/>
      <c r="S270" s="9"/>
      <c r="T270" s="9"/>
      <c r="U270" s="9"/>
      <c r="V270" s="9"/>
      <c r="W270" s="9"/>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row>
    <row r="271" spans="2:95">
      <c r="B271" s="9"/>
      <c r="C271" s="344"/>
      <c r="D271" s="344"/>
      <c r="E271" s="9"/>
      <c r="F271" s="9"/>
      <c r="G271" s="9"/>
      <c r="H271" s="9"/>
      <c r="I271" s="9"/>
      <c r="J271" s="9"/>
      <c r="K271" s="9"/>
      <c r="L271" s="9"/>
      <c r="N271" s="9"/>
      <c r="O271" s="9"/>
      <c r="P271" s="9"/>
      <c r="Q271" s="9"/>
      <c r="R271" s="9"/>
      <c r="S271" s="9"/>
      <c r="T271" s="9"/>
      <c r="U271" s="9"/>
      <c r="V271" s="9"/>
      <c r="W271" s="9"/>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row>
    <row r="272" spans="2:95">
      <c r="B272" s="9"/>
      <c r="C272" s="344"/>
      <c r="D272" s="344"/>
      <c r="E272" s="9"/>
      <c r="F272" s="9"/>
      <c r="G272" s="9"/>
      <c r="H272" s="9"/>
      <c r="I272" s="9"/>
      <c r="J272" s="9"/>
      <c r="K272" s="9"/>
      <c r="L272" s="9"/>
      <c r="N272" s="9"/>
      <c r="O272" s="9"/>
      <c r="P272" s="9"/>
      <c r="Q272" s="9"/>
      <c r="R272" s="9"/>
      <c r="S272" s="9"/>
      <c r="T272" s="9"/>
      <c r="U272" s="9"/>
      <c r="V272" s="9"/>
      <c r="W272" s="9"/>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row>
    <row r="273" spans="2:95">
      <c r="B273" s="9"/>
      <c r="C273" s="344"/>
      <c r="D273" s="344"/>
      <c r="E273" s="9"/>
      <c r="F273" s="9"/>
      <c r="G273" s="9"/>
      <c r="H273" s="9"/>
      <c r="I273" s="9"/>
      <c r="J273" s="9"/>
      <c r="K273" s="9"/>
      <c r="L273" s="9"/>
      <c r="N273" s="9"/>
      <c r="O273" s="9"/>
      <c r="P273" s="9"/>
      <c r="Q273" s="9"/>
      <c r="R273" s="9"/>
      <c r="S273" s="9"/>
      <c r="T273" s="9"/>
      <c r="U273" s="9"/>
      <c r="V273" s="9"/>
      <c r="W273" s="9"/>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row>
    <row r="274" spans="2:95">
      <c r="B274" s="9"/>
      <c r="C274" s="344"/>
      <c r="D274" s="344"/>
      <c r="E274" s="9"/>
      <c r="F274" s="9"/>
      <c r="G274" s="9"/>
      <c r="H274" s="9"/>
      <c r="I274" s="9"/>
      <c r="J274" s="9"/>
      <c r="K274" s="9"/>
      <c r="L274" s="9"/>
      <c r="N274" s="9"/>
      <c r="O274" s="9"/>
      <c r="P274" s="9"/>
      <c r="Q274" s="9"/>
      <c r="R274" s="9"/>
      <c r="S274" s="9"/>
      <c r="T274" s="9"/>
      <c r="U274" s="9"/>
      <c r="V274" s="9"/>
      <c r="W274" s="9"/>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row>
    <row r="275" spans="2:95">
      <c r="B275" s="9"/>
      <c r="C275" s="344"/>
      <c r="D275" s="344"/>
      <c r="E275" s="9"/>
      <c r="F275" s="9"/>
      <c r="G275" s="9"/>
      <c r="H275" s="9"/>
      <c r="I275" s="9"/>
      <c r="J275" s="9"/>
      <c r="K275" s="9"/>
      <c r="L275" s="9"/>
      <c r="N275" s="9"/>
      <c r="O275" s="9"/>
      <c r="P275" s="9"/>
      <c r="Q275" s="9"/>
      <c r="R275" s="9"/>
      <c r="S275" s="9"/>
      <c r="T275" s="9"/>
      <c r="U275" s="9"/>
      <c r="V275" s="9"/>
      <c r="W275" s="9"/>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row>
    <row r="276" spans="2:95">
      <c r="B276" s="9"/>
      <c r="C276" s="344"/>
      <c r="D276" s="344"/>
      <c r="E276" s="9"/>
      <c r="F276" s="9"/>
      <c r="G276" s="9"/>
      <c r="H276" s="9"/>
      <c r="I276" s="9"/>
      <c r="J276" s="9"/>
      <c r="K276" s="9"/>
      <c r="L276" s="9"/>
      <c r="N276" s="9"/>
      <c r="O276" s="9"/>
      <c r="P276" s="9"/>
      <c r="Q276" s="9"/>
      <c r="R276" s="9"/>
      <c r="S276" s="9"/>
      <c r="T276" s="9"/>
      <c r="U276" s="9"/>
      <c r="V276" s="9"/>
      <c r="W276" s="9"/>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row>
    <row r="277" spans="2:95">
      <c r="B277" s="9"/>
      <c r="C277" s="344"/>
      <c r="D277" s="344"/>
      <c r="E277" s="9"/>
      <c r="F277" s="9"/>
      <c r="G277" s="9"/>
      <c r="H277" s="9"/>
      <c r="I277" s="9"/>
      <c r="J277" s="9"/>
      <c r="K277" s="9"/>
      <c r="L277" s="9"/>
      <c r="N277" s="9"/>
      <c r="O277" s="9"/>
      <c r="P277" s="9"/>
      <c r="Q277" s="9"/>
      <c r="R277" s="9"/>
      <c r="S277" s="9"/>
      <c r="T277" s="9"/>
      <c r="U277" s="9"/>
      <c r="V277" s="9"/>
      <c r="W277" s="9"/>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row>
    <row r="278" spans="2:95">
      <c r="B278" s="9"/>
      <c r="C278" s="344"/>
      <c r="D278" s="344"/>
      <c r="E278" s="9"/>
      <c r="F278" s="9"/>
      <c r="G278" s="9"/>
      <c r="H278" s="9"/>
      <c r="I278" s="9"/>
      <c r="J278" s="9"/>
      <c r="K278" s="9"/>
      <c r="L278" s="9"/>
      <c r="N278" s="9"/>
      <c r="O278" s="9"/>
      <c r="P278" s="9"/>
      <c r="Q278" s="9"/>
      <c r="R278" s="9"/>
      <c r="S278" s="9"/>
      <c r="T278" s="9"/>
      <c r="U278" s="9"/>
      <c r="V278" s="9"/>
      <c r="W278" s="9"/>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row>
    <row r="279" spans="2:95">
      <c r="B279" s="9"/>
      <c r="C279" s="344"/>
      <c r="D279" s="344"/>
      <c r="E279" s="9"/>
      <c r="F279" s="9"/>
      <c r="G279" s="9"/>
      <c r="H279" s="9"/>
      <c r="I279" s="9"/>
      <c r="J279" s="9"/>
      <c r="K279" s="9"/>
      <c r="L279" s="9"/>
      <c r="N279" s="9"/>
      <c r="O279" s="9"/>
      <c r="P279" s="9"/>
      <c r="Q279" s="9"/>
      <c r="R279" s="9"/>
      <c r="S279" s="9"/>
      <c r="T279" s="9"/>
      <c r="U279" s="9"/>
      <c r="V279" s="9"/>
      <c r="W279" s="9"/>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row>
    <row r="280" spans="2:95">
      <c r="B280" s="9"/>
      <c r="C280" s="344"/>
      <c r="D280" s="344"/>
      <c r="E280" s="9"/>
      <c r="F280" s="9"/>
      <c r="G280" s="9"/>
      <c r="H280" s="9"/>
      <c r="I280" s="9"/>
      <c r="J280" s="9"/>
      <c r="K280" s="9"/>
      <c r="L280" s="9"/>
      <c r="N280" s="9"/>
      <c r="O280" s="9"/>
      <c r="P280" s="9"/>
      <c r="Q280" s="9"/>
      <c r="R280" s="9"/>
      <c r="S280" s="9"/>
      <c r="T280" s="9"/>
      <c r="U280" s="9"/>
      <c r="V280" s="9"/>
      <c r="W280" s="9"/>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row>
    <row r="281" spans="2:95">
      <c r="B281" s="9"/>
      <c r="C281" s="344"/>
      <c r="D281" s="344"/>
      <c r="E281" s="9"/>
      <c r="F281" s="9"/>
      <c r="G281" s="9"/>
      <c r="H281" s="9"/>
      <c r="I281" s="9"/>
      <c r="J281" s="9"/>
      <c r="K281" s="9"/>
      <c r="L281" s="9"/>
      <c r="N281" s="9"/>
      <c r="O281" s="9"/>
      <c r="P281" s="9"/>
      <c r="Q281" s="9"/>
      <c r="R281" s="9"/>
      <c r="S281" s="9"/>
      <c r="T281" s="9"/>
      <c r="U281" s="9"/>
      <c r="V281" s="9"/>
      <c r="W281" s="9"/>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row>
    <row r="282" spans="2:95">
      <c r="B282" s="9"/>
      <c r="C282" s="344"/>
      <c r="D282" s="344"/>
      <c r="E282" s="9"/>
      <c r="F282" s="9"/>
      <c r="G282" s="9"/>
      <c r="H282" s="9"/>
      <c r="I282" s="9"/>
      <c r="J282" s="9"/>
      <c r="K282" s="9"/>
      <c r="L282" s="9"/>
      <c r="N282" s="9"/>
      <c r="O282" s="9"/>
      <c r="P282" s="9"/>
      <c r="Q282" s="9"/>
      <c r="R282" s="9"/>
      <c r="S282" s="9"/>
      <c r="T282" s="9"/>
      <c r="U282" s="9"/>
      <c r="V282" s="9"/>
      <c r="W282" s="9"/>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row>
    <row r="283" spans="2:95">
      <c r="B283" s="9"/>
      <c r="C283" s="344"/>
      <c r="D283" s="344"/>
      <c r="E283" s="9"/>
      <c r="F283" s="9"/>
      <c r="G283" s="9"/>
      <c r="H283" s="9"/>
      <c r="I283" s="9"/>
      <c r="J283" s="9"/>
      <c r="K283" s="9"/>
      <c r="L283" s="9"/>
      <c r="N283" s="9"/>
      <c r="O283" s="9"/>
      <c r="P283" s="9"/>
      <c r="Q283" s="9"/>
      <c r="R283" s="9"/>
      <c r="S283" s="9"/>
      <c r="T283" s="9"/>
      <c r="U283" s="9"/>
      <c r="V283" s="9"/>
      <c r="W283" s="9"/>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row>
    <row r="284" spans="2:95">
      <c r="B284" s="9"/>
      <c r="C284" s="344"/>
      <c r="D284" s="344"/>
      <c r="E284" s="9"/>
      <c r="F284" s="9"/>
      <c r="G284" s="9"/>
      <c r="H284" s="9"/>
      <c r="I284" s="9"/>
      <c r="J284" s="9"/>
      <c r="K284" s="9"/>
      <c r="L284" s="9"/>
      <c r="N284" s="9"/>
      <c r="O284" s="9"/>
      <c r="P284" s="9"/>
      <c r="Q284" s="9"/>
      <c r="R284" s="9"/>
      <c r="S284" s="9"/>
      <c r="T284" s="9"/>
      <c r="U284" s="9"/>
      <c r="V284" s="9"/>
      <c r="W284" s="9"/>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row>
    <row r="285" spans="2:95">
      <c r="B285" s="9"/>
      <c r="C285" s="344"/>
      <c r="D285" s="344"/>
      <c r="E285" s="9"/>
      <c r="F285" s="9"/>
      <c r="G285" s="9"/>
      <c r="H285" s="9"/>
      <c r="I285" s="9"/>
      <c r="J285" s="9"/>
      <c r="K285" s="9"/>
      <c r="L285" s="9"/>
      <c r="N285" s="9"/>
      <c r="O285" s="9"/>
      <c r="P285" s="9"/>
      <c r="Q285" s="9"/>
      <c r="R285" s="9"/>
      <c r="S285" s="9"/>
      <c r="T285" s="9"/>
      <c r="U285" s="9"/>
      <c r="V285" s="9"/>
      <c r="W285" s="9"/>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row>
    <row r="286" spans="2:95">
      <c r="B286" s="9"/>
      <c r="C286" s="344"/>
      <c r="D286" s="344"/>
      <c r="E286" s="9"/>
      <c r="F286" s="9"/>
      <c r="G286" s="9"/>
      <c r="H286" s="9"/>
      <c r="I286" s="9"/>
      <c r="J286" s="9"/>
      <c r="K286" s="9"/>
      <c r="L286" s="9"/>
      <c r="N286" s="9"/>
      <c r="O286" s="9"/>
      <c r="P286" s="9"/>
      <c r="Q286" s="9"/>
      <c r="R286" s="9"/>
      <c r="S286" s="9"/>
      <c r="T286" s="9"/>
      <c r="U286" s="9"/>
      <c r="V286" s="9"/>
      <c r="W286" s="9"/>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row>
    <row r="287" spans="2:95">
      <c r="B287" s="9"/>
      <c r="C287" s="344"/>
      <c r="D287" s="344"/>
      <c r="E287" s="9"/>
      <c r="F287" s="9"/>
      <c r="G287" s="9"/>
      <c r="H287" s="9"/>
      <c r="I287" s="9"/>
      <c r="J287" s="9"/>
      <c r="K287" s="9"/>
      <c r="L287" s="9"/>
      <c r="N287" s="9"/>
      <c r="O287" s="9"/>
      <c r="P287" s="9"/>
      <c r="Q287" s="9"/>
      <c r="R287" s="9"/>
      <c r="S287" s="9"/>
      <c r="T287" s="9"/>
      <c r="U287" s="9"/>
      <c r="V287" s="9"/>
      <c r="W287" s="9"/>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row>
    <row r="288" spans="2:95">
      <c r="B288" s="9"/>
      <c r="C288" s="344"/>
      <c r="D288" s="344"/>
      <c r="E288" s="9"/>
      <c r="F288" s="9"/>
      <c r="G288" s="9"/>
      <c r="H288" s="9"/>
      <c r="I288" s="9"/>
      <c r="J288" s="9"/>
      <c r="K288" s="9"/>
      <c r="L288" s="9"/>
      <c r="N288" s="9"/>
      <c r="O288" s="9"/>
      <c r="P288" s="9"/>
      <c r="Q288" s="9"/>
      <c r="R288" s="9"/>
      <c r="S288" s="9"/>
      <c r="T288" s="9"/>
      <c r="U288" s="9"/>
      <c r="V288" s="9"/>
      <c r="W288" s="9"/>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row>
    <row r="289" spans="2:95">
      <c r="B289" s="9"/>
      <c r="C289" s="344"/>
      <c r="D289" s="344"/>
      <c r="E289" s="9"/>
      <c r="F289" s="9"/>
      <c r="G289" s="9"/>
      <c r="H289" s="9"/>
      <c r="I289" s="9"/>
      <c r="J289" s="9"/>
      <c r="K289" s="9"/>
      <c r="L289" s="9"/>
      <c r="N289" s="9"/>
      <c r="O289" s="9"/>
      <c r="P289" s="9"/>
      <c r="Q289" s="9"/>
      <c r="R289" s="9"/>
      <c r="S289" s="9"/>
      <c r="T289" s="9"/>
      <c r="U289" s="9"/>
      <c r="V289" s="9"/>
      <c r="W289" s="9"/>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row>
    <row r="290" spans="2:95">
      <c r="B290" s="9"/>
      <c r="C290" s="344"/>
      <c r="D290" s="344"/>
      <c r="E290" s="9"/>
      <c r="F290" s="9"/>
      <c r="G290" s="9"/>
      <c r="H290" s="9"/>
      <c r="I290" s="9"/>
      <c r="J290" s="9"/>
      <c r="K290" s="9"/>
      <c r="L290" s="9"/>
      <c r="N290" s="9"/>
      <c r="O290" s="9"/>
      <c r="P290" s="9"/>
      <c r="Q290" s="9"/>
      <c r="R290" s="9"/>
      <c r="S290" s="9"/>
      <c r="T290" s="9"/>
      <c r="U290" s="9"/>
      <c r="V290" s="9"/>
      <c r="W290" s="9"/>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row>
    <row r="291" spans="2:95">
      <c r="B291" s="9"/>
      <c r="C291" s="344"/>
      <c r="D291" s="344"/>
      <c r="E291" s="9"/>
      <c r="F291" s="9"/>
      <c r="G291" s="9"/>
      <c r="H291" s="9"/>
      <c r="I291" s="9"/>
      <c r="J291" s="9"/>
      <c r="K291" s="9"/>
      <c r="L291" s="9"/>
      <c r="N291" s="9"/>
      <c r="O291" s="9"/>
      <c r="P291" s="9"/>
      <c r="Q291" s="9"/>
      <c r="R291" s="9"/>
      <c r="S291" s="9"/>
      <c r="T291" s="9"/>
      <c r="U291" s="9"/>
      <c r="V291" s="9"/>
      <c r="W291" s="9"/>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row>
    <row r="292" spans="2:95">
      <c r="B292" s="9"/>
      <c r="C292" s="344"/>
      <c r="D292" s="344"/>
      <c r="E292" s="9"/>
      <c r="F292" s="9"/>
      <c r="G292" s="9"/>
      <c r="H292" s="9"/>
      <c r="I292" s="9"/>
      <c r="J292" s="9"/>
      <c r="K292" s="9"/>
      <c r="L292" s="9"/>
      <c r="N292" s="9"/>
      <c r="O292" s="9"/>
      <c r="P292" s="9"/>
      <c r="Q292" s="9"/>
      <c r="R292" s="9"/>
      <c r="S292" s="9"/>
      <c r="T292" s="9"/>
      <c r="U292" s="9"/>
      <c r="V292" s="9"/>
      <c r="W292" s="9"/>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row>
    <row r="293" spans="2:95">
      <c r="B293" s="9"/>
      <c r="C293" s="344"/>
      <c r="D293" s="344"/>
      <c r="E293" s="9"/>
      <c r="F293" s="9"/>
      <c r="G293" s="9"/>
      <c r="H293" s="9"/>
      <c r="I293" s="9"/>
      <c r="J293" s="9"/>
      <c r="K293" s="9"/>
      <c r="L293" s="9"/>
      <c r="N293" s="9"/>
      <c r="O293" s="9"/>
      <c r="P293" s="9"/>
      <c r="Q293" s="9"/>
      <c r="R293" s="9"/>
      <c r="S293" s="9"/>
      <c r="T293" s="9"/>
      <c r="U293" s="9"/>
      <c r="V293" s="9"/>
      <c r="W293" s="9"/>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row>
    <row r="294" spans="2:95">
      <c r="B294" s="9"/>
      <c r="C294" s="344"/>
      <c r="D294" s="344"/>
      <c r="E294" s="9"/>
      <c r="F294" s="9"/>
      <c r="G294" s="9"/>
      <c r="H294" s="9"/>
      <c r="I294" s="9"/>
      <c r="J294" s="9"/>
      <c r="K294" s="9"/>
      <c r="L294" s="9"/>
      <c r="N294" s="9"/>
      <c r="O294" s="9"/>
      <c r="P294" s="9"/>
      <c r="Q294" s="9"/>
      <c r="R294" s="9"/>
      <c r="S294" s="9"/>
      <c r="T294" s="9"/>
      <c r="U294" s="9"/>
      <c r="V294" s="9"/>
      <c r="W294" s="9"/>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row>
    <row r="295" spans="2:95">
      <c r="B295" s="9"/>
      <c r="C295" s="344"/>
      <c r="D295" s="344"/>
      <c r="E295" s="9"/>
      <c r="F295" s="9"/>
      <c r="G295" s="9"/>
      <c r="H295" s="9"/>
      <c r="I295" s="9"/>
      <c r="J295" s="9"/>
      <c r="K295" s="9"/>
      <c r="L295" s="9"/>
      <c r="N295" s="9"/>
      <c r="O295" s="9"/>
      <c r="P295" s="9"/>
      <c r="Q295" s="9"/>
      <c r="R295" s="9"/>
      <c r="S295" s="9"/>
      <c r="T295" s="9"/>
      <c r="U295" s="9"/>
      <c r="V295" s="9"/>
      <c r="W295" s="9"/>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row>
    <row r="296" spans="2:95">
      <c r="B296" s="9"/>
      <c r="C296" s="344"/>
      <c r="D296" s="344"/>
      <c r="E296" s="9"/>
      <c r="F296" s="9"/>
      <c r="G296" s="9"/>
      <c r="H296" s="9"/>
      <c r="I296" s="9"/>
      <c r="J296" s="9"/>
      <c r="K296" s="9"/>
      <c r="L296" s="9"/>
      <c r="N296" s="9"/>
      <c r="O296" s="9"/>
      <c r="P296" s="9"/>
      <c r="Q296" s="9"/>
      <c r="R296" s="9"/>
      <c r="S296" s="9"/>
      <c r="T296" s="9"/>
      <c r="U296" s="9"/>
      <c r="V296" s="9"/>
      <c r="W296" s="9"/>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row>
    <row r="297" spans="2:95">
      <c r="B297" s="9"/>
      <c r="C297" s="344"/>
      <c r="D297" s="344"/>
      <c r="E297" s="9"/>
      <c r="F297" s="9"/>
      <c r="G297" s="9"/>
      <c r="H297" s="9"/>
      <c r="I297" s="9"/>
      <c r="J297" s="9"/>
      <c r="K297" s="9"/>
      <c r="L297" s="9"/>
      <c r="N297" s="9"/>
      <c r="O297" s="9"/>
      <c r="P297" s="9"/>
      <c r="Q297" s="9"/>
      <c r="R297" s="9"/>
      <c r="S297" s="9"/>
      <c r="T297" s="9"/>
      <c r="U297" s="9"/>
      <c r="V297" s="9"/>
      <c r="W297" s="9"/>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row>
    <row r="298" spans="2:95">
      <c r="B298" s="9"/>
      <c r="C298" s="344"/>
      <c r="D298" s="344"/>
      <c r="E298" s="9"/>
      <c r="F298" s="9"/>
      <c r="G298" s="9"/>
      <c r="H298" s="9"/>
      <c r="I298" s="9"/>
      <c r="J298" s="9"/>
      <c r="K298" s="9"/>
      <c r="L298" s="9"/>
      <c r="N298" s="9"/>
      <c r="O298" s="9"/>
      <c r="P298" s="9"/>
      <c r="Q298" s="9"/>
      <c r="R298" s="9"/>
      <c r="S298" s="9"/>
      <c r="T298" s="9"/>
      <c r="U298" s="9"/>
      <c r="V298" s="9"/>
      <c r="W298" s="9"/>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row>
    <row r="299" spans="2:95">
      <c r="B299" s="9"/>
      <c r="C299" s="344"/>
      <c r="D299" s="344"/>
      <c r="E299" s="9"/>
      <c r="F299" s="9"/>
      <c r="G299" s="9"/>
      <c r="H299" s="9"/>
      <c r="I299" s="9"/>
      <c r="J299" s="9"/>
      <c r="K299" s="9"/>
      <c r="L299" s="9"/>
      <c r="N299" s="9"/>
      <c r="O299" s="9"/>
      <c r="P299" s="9"/>
      <c r="Q299" s="9"/>
      <c r="R299" s="9"/>
      <c r="S299" s="9"/>
      <c r="T299" s="9"/>
      <c r="U299" s="9"/>
      <c r="V299" s="9"/>
      <c r="W299" s="9"/>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row>
    <row r="300" spans="2:95">
      <c r="B300" s="9"/>
      <c r="C300" s="344"/>
      <c r="D300" s="344"/>
      <c r="E300" s="9"/>
      <c r="F300" s="9"/>
      <c r="G300" s="9"/>
      <c r="H300" s="9"/>
      <c r="I300" s="9"/>
      <c r="J300" s="9"/>
      <c r="K300" s="9"/>
      <c r="L300" s="9"/>
      <c r="N300" s="9"/>
      <c r="O300" s="9"/>
      <c r="P300" s="9"/>
      <c r="Q300" s="9"/>
      <c r="R300" s="9"/>
      <c r="S300" s="9"/>
      <c r="T300" s="9"/>
      <c r="U300" s="9"/>
      <c r="V300" s="9"/>
      <c r="W300" s="9"/>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row>
    <row r="301" spans="2:95">
      <c r="B301" s="9"/>
      <c r="C301" s="344"/>
      <c r="D301" s="344"/>
      <c r="E301" s="9"/>
      <c r="F301" s="9"/>
      <c r="G301" s="9"/>
      <c r="H301" s="9"/>
      <c r="I301" s="9"/>
      <c r="J301" s="9"/>
      <c r="K301" s="9"/>
      <c r="L301" s="9"/>
      <c r="N301" s="9"/>
      <c r="O301" s="9"/>
      <c r="P301" s="9"/>
      <c r="Q301" s="9"/>
      <c r="R301" s="9"/>
      <c r="S301" s="9"/>
      <c r="T301" s="9"/>
      <c r="U301" s="9"/>
      <c r="V301" s="9"/>
      <c r="W301" s="9"/>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row>
    <row r="302" spans="2:95">
      <c r="B302" s="9"/>
      <c r="C302" s="344"/>
      <c r="D302" s="344"/>
      <c r="E302" s="9"/>
      <c r="F302" s="9"/>
      <c r="G302" s="9"/>
      <c r="H302" s="9"/>
      <c r="I302" s="9"/>
      <c r="J302" s="9"/>
      <c r="K302" s="9"/>
      <c r="L302" s="9"/>
      <c r="N302" s="9"/>
      <c r="O302" s="9"/>
      <c r="P302" s="9"/>
      <c r="Q302" s="9"/>
      <c r="R302" s="9"/>
      <c r="S302" s="9"/>
      <c r="T302" s="9"/>
      <c r="U302" s="9"/>
      <c r="V302" s="9"/>
      <c r="W302" s="9"/>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row>
    <row r="303" spans="2:95">
      <c r="B303" s="9"/>
      <c r="C303" s="344"/>
      <c r="D303" s="344"/>
      <c r="E303" s="9"/>
      <c r="F303" s="9"/>
      <c r="G303" s="9"/>
      <c r="H303" s="9"/>
      <c r="I303" s="9"/>
      <c r="J303" s="9"/>
      <c r="K303" s="9"/>
      <c r="L303" s="9"/>
      <c r="N303" s="9"/>
      <c r="O303" s="9"/>
      <c r="P303" s="9"/>
      <c r="Q303" s="9"/>
      <c r="R303" s="9"/>
      <c r="S303" s="9"/>
      <c r="T303" s="9"/>
      <c r="U303" s="9"/>
      <c r="V303" s="9"/>
      <c r="W303" s="9"/>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row>
    <row r="304" spans="2:95">
      <c r="B304" s="9"/>
      <c r="C304" s="344"/>
      <c r="D304" s="344"/>
      <c r="E304" s="9"/>
      <c r="F304" s="9"/>
      <c r="G304" s="9"/>
      <c r="H304" s="9"/>
      <c r="I304" s="9"/>
      <c r="J304" s="9"/>
      <c r="K304" s="9"/>
      <c r="L304" s="9"/>
      <c r="N304" s="9"/>
      <c r="O304" s="9"/>
      <c r="P304" s="9"/>
      <c r="Q304" s="9"/>
      <c r="R304" s="9"/>
      <c r="S304" s="9"/>
      <c r="T304" s="9"/>
      <c r="U304" s="9"/>
      <c r="V304" s="9"/>
      <c r="W304" s="9"/>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row>
    <row r="305" spans="2:95">
      <c r="B305" s="9"/>
      <c r="C305" s="344"/>
      <c r="D305" s="344"/>
      <c r="E305" s="9"/>
      <c r="F305" s="9"/>
      <c r="G305" s="9"/>
      <c r="H305" s="9"/>
      <c r="I305" s="9"/>
      <c r="J305" s="9"/>
      <c r="K305" s="9"/>
      <c r="L305" s="9"/>
      <c r="N305" s="9"/>
      <c r="O305" s="9"/>
      <c r="P305" s="9"/>
      <c r="Q305" s="9"/>
      <c r="R305" s="9"/>
      <c r="S305" s="9"/>
      <c r="T305" s="9"/>
      <c r="U305" s="9"/>
      <c r="V305" s="9"/>
      <c r="W305" s="9"/>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row>
    <row r="306" spans="2:95">
      <c r="B306" s="9"/>
      <c r="C306" s="344"/>
      <c r="D306" s="344"/>
      <c r="E306" s="9"/>
      <c r="F306" s="9"/>
      <c r="G306" s="9"/>
      <c r="H306" s="9"/>
      <c r="I306" s="9"/>
      <c r="J306" s="9"/>
      <c r="K306" s="9"/>
      <c r="L306" s="9"/>
      <c r="N306" s="9"/>
      <c r="O306" s="9"/>
      <c r="P306" s="9"/>
      <c r="Q306" s="9"/>
      <c r="R306" s="9"/>
      <c r="S306" s="9"/>
      <c r="T306" s="9"/>
      <c r="U306" s="9"/>
      <c r="V306" s="9"/>
      <c r="W306" s="9"/>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row>
    <row r="307" spans="2:95">
      <c r="B307" s="9"/>
      <c r="C307" s="344"/>
      <c r="D307" s="344"/>
      <c r="E307" s="9"/>
      <c r="F307" s="9"/>
      <c r="G307" s="9"/>
      <c r="H307" s="9"/>
      <c r="I307" s="9"/>
      <c r="J307" s="9"/>
      <c r="K307" s="9"/>
      <c r="L307" s="9"/>
      <c r="N307" s="9"/>
      <c r="O307" s="9"/>
      <c r="P307" s="9"/>
      <c r="Q307" s="9"/>
      <c r="R307" s="9"/>
      <c r="S307" s="9"/>
      <c r="T307" s="9"/>
      <c r="U307" s="9"/>
      <c r="V307" s="9"/>
      <c r="W307" s="9"/>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row>
    <row r="308" spans="2:95">
      <c r="B308" s="9"/>
      <c r="C308" s="344"/>
      <c r="D308" s="344"/>
      <c r="E308" s="9"/>
      <c r="F308" s="9"/>
      <c r="G308" s="9"/>
      <c r="H308" s="9"/>
      <c r="I308" s="9"/>
      <c r="J308" s="9"/>
      <c r="K308" s="9"/>
      <c r="L308" s="9"/>
      <c r="N308" s="9"/>
      <c r="O308" s="9"/>
      <c r="P308" s="9"/>
      <c r="Q308" s="9"/>
      <c r="R308" s="9"/>
      <c r="S308" s="9"/>
      <c r="T308" s="9"/>
      <c r="U308" s="9"/>
      <c r="V308" s="9"/>
      <c r="W308" s="9"/>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row>
    <row r="309" spans="2:95">
      <c r="B309" s="9"/>
      <c r="C309" s="344"/>
      <c r="D309" s="344"/>
      <c r="E309" s="9"/>
      <c r="F309" s="9"/>
      <c r="G309" s="9"/>
      <c r="H309" s="9"/>
      <c r="I309" s="9"/>
      <c r="J309" s="9"/>
      <c r="K309" s="9"/>
      <c r="L309" s="9"/>
      <c r="N309" s="9"/>
      <c r="O309" s="9"/>
      <c r="P309" s="9"/>
      <c r="Q309" s="9"/>
      <c r="R309" s="9"/>
      <c r="S309" s="9"/>
      <c r="T309" s="9"/>
      <c r="U309" s="9"/>
      <c r="V309" s="9"/>
      <c r="W309" s="9"/>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row>
    <row r="310" spans="2:95">
      <c r="B310" s="9"/>
      <c r="C310" s="344"/>
      <c r="D310" s="344"/>
      <c r="E310" s="9"/>
      <c r="F310" s="9"/>
      <c r="G310" s="9"/>
      <c r="H310" s="9"/>
      <c r="I310" s="9"/>
      <c r="J310" s="9"/>
      <c r="K310" s="9"/>
      <c r="L310" s="9"/>
      <c r="N310" s="9"/>
      <c r="O310" s="9"/>
      <c r="P310" s="9"/>
      <c r="Q310" s="9"/>
      <c r="R310" s="9"/>
      <c r="S310" s="9"/>
      <c r="T310" s="9"/>
      <c r="U310" s="9"/>
      <c r="V310" s="9"/>
      <c r="W310" s="9"/>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row>
    <row r="311" spans="2:95">
      <c r="B311" s="9"/>
      <c r="C311" s="344"/>
      <c r="D311" s="344"/>
      <c r="E311" s="9"/>
      <c r="F311" s="9"/>
      <c r="G311" s="9"/>
      <c r="H311" s="9"/>
      <c r="I311" s="9"/>
      <c r="J311" s="9"/>
      <c r="K311" s="9"/>
      <c r="L311" s="9"/>
      <c r="N311" s="9"/>
      <c r="O311" s="9"/>
      <c r="P311" s="9"/>
      <c r="Q311" s="9"/>
      <c r="R311" s="9"/>
      <c r="S311" s="9"/>
      <c r="T311" s="9"/>
      <c r="U311" s="9"/>
      <c r="V311" s="9"/>
      <c r="W311" s="9"/>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row>
    <row r="312" spans="2:95">
      <c r="B312" s="9"/>
      <c r="C312" s="344"/>
      <c r="D312" s="344"/>
      <c r="E312" s="9"/>
      <c r="F312" s="9"/>
      <c r="G312" s="9"/>
      <c r="H312" s="9"/>
      <c r="I312" s="9"/>
      <c r="J312" s="9"/>
      <c r="K312" s="9"/>
      <c r="L312" s="9"/>
      <c r="N312" s="9"/>
      <c r="O312" s="9"/>
      <c r="P312" s="9"/>
      <c r="Q312" s="9"/>
      <c r="R312" s="9"/>
      <c r="S312" s="9"/>
      <c r="T312" s="9"/>
      <c r="U312" s="9"/>
      <c r="V312" s="9"/>
      <c r="W312" s="9"/>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row>
    <row r="313" spans="2:95">
      <c r="B313" s="9"/>
      <c r="C313" s="344"/>
      <c r="D313" s="344"/>
      <c r="E313" s="9"/>
      <c r="F313" s="9"/>
      <c r="G313" s="9"/>
      <c r="H313" s="9"/>
      <c r="I313" s="9"/>
      <c r="J313" s="9"/>
      <c r="K313" s="9"/>
      <c r="L313" s="9"/>
      <c r="N313" s="9"/>
      <c r="O313" s="9"/>
      <c r="P313" s="9"/>
      <c r="Q313" s="9"/>
      <c r="R313" s="9"/>
      <c r="S313" s="9"/>
      <c r="T313" s="9"/>
      <c r="U313" s="9"/>
      <c r="V313" s="9"/>
      <c r="W313" s="9"/>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row>
    <row r="314" spans="2:95">
      <c r="B314" s="9"/>
      <c r="C314" s="344"/>
      <c r="D314" s="344"/>
      <c r="E314" s="9"/>
      <c r="F314" s="9"/>
      <c r="G314" s="9"/>
      <c r="H314" s="9"/>
      <c r="I314" s="9"/>
      <c r="J314" s="9"/>
      <c r="K314" s="9"/>
      <c r="L314" s="9"/>
      <c r="N314" s="9"/>
      <c r="O314" s="9"/>
      <c r="P314" s="9"/>
      <c r="Q314" s="9"/>
      <c r="R314" s="9"/>
      <c r="S314" s="9"/>
      <c r="T314" s="9"/>
      <c r="U314" s="9"/>
      <c r="V314" s="9"/>
      <c r="W314" s="9"/>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row>
    <row r="315" spans="2:95">
      <c r="B315" s="9"/>
      <c r="C315" s="344"/>
      <c r="D315" s="344"/>
      <c r="E315" s="9"/>
      <c r="F315" s="9"/>
      <c r="G315" s="9"/>
      <c r="H315" s="9"/>
      <c r="I315" s="9"/>
      <c r="J315" s="9"/>
      <c r="K315" s="9"/>
      <c r="L315" s="9"/>
      <c r="N315" s="9"/>
      <c r="O315" s="9"/>
      <c r="P315" s="9"/>
      <c r="Q315" s="9"/>
      <c r="R315" s="9"/>
      <c r="S315" s="9"/>
      <c r="T315" s="9"/>
      <c r="U315" s="9"/>
      <c r="V315" s="9"/>
      <c r="W315" s="9"/>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row>
    <row r="316" spans="2:95">
      <c r="B316" s="9"/>
      <c r="C316" s="344"/>
      <c r="D316" s="344"/>
      <c r="E316" s="9"/>
      <c r="F316" s="9"/>
      <c r="G316" s="9"/>
      <c r="H316" s="9"/>
      <c r="I316" s="9"/>
      <c r="J316" s="9"/>
      <c r="K316" s="9"/>
      <c r="L316" s="9"/>
      <c r="N316" s="9"/>
      <c r="O316" s="9"/>
      <c r="P316" s="9"/>
      <c r="Q316" s="9"/>
      <c r="R316" s="9"/>
      <c r="S316" s="9"/>
      <c r="T316" s="9"/>
      <c r="U316" s="9"/>
      <c r="V316" s="9"/>
      <c r="W316" s="9"/>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row>
    <row r="317" spans="2:95">
      <c r="B317" s="9"/>
      <c r="C317" s="344"/>
      <c r="D317" s="344"/>
      <c r="E317" s="9"/>
      <c r="F317" s="9"/>
      <c r="G317" s="9"/>
      <c r="H317" s="9"/>
      <c r="I317" s="9"/>
      <c r="J317" s="9"/>
      <c r="K317" s="9"/>
      <c r="L317" s="9"/>
      <c r="N317" s="9"/>
      <c r="O317" s="9"/>
      <c r="P317" s="9"/>
      <c r="Q317" s="9"/>
      <c r="R317" s="9"/>
      <c r="S317" s="9"/>
      <c r="T317" s="9"/>
      <c r="U317" s="9"/>
      <c r="V317" s="9"/>
      <c r="W317" s="9"/>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row>
    <row r="318" spans="2:95">
      <c r="B318" s="9"/>
      <c r="C318" s="344"/>
      <c r="D318" s="344"/>
      <c r="E318" s="9"/>
      <c r="F318" s="9"/>
      <c r="G318" s="9"/>
      <c r="H318" s="9"/>
      <c r="I318" s="9"/>
      <c r="J318" s="9"/>
      <c r="K318" s="9"/>
      <c r="L318" s="9"/>
      <c r="N318" s="9"/>
      <c r="O318" s="9"/>
      <c r="P318" s="9"/>
      <c r="Q318" s="9"/>
      <c r="R318" s="9"/>
      <c r="S318" s="9"/>
      <c r="T318" s="9"/>
      <c r="U318" s="9"/>
      <c r="V318" s="9"/>
      <c r="W318" s="9"/>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row>
    <row r="319" spans="2:95">
      <c r="B319" s="9"/>
      <c r="C319" s="344"/>
      <c r="D319" s="344"/>
      <c r="E319" s="9"/>
      <c r="F319" s="9"/>
      <c r="G319" s="9"/>
      <c r="H319" s="9"/>
      <c r="I319" s="9"/>
      <c r="J319" s="9"/>
      <c r="K319" s="9"/>
      <c r="L319" s="9"/>
      <c r="N319" s="9"/>
      <c r="O319" s="9"/>
      <c r="P319" s="9"/>
      <c r="Q319" s="9"/>
      <c r="R319" s="9"/>
      <c r="S319" s="9"/>
      <c r="T319" s="9"/>
      <c r="U319" s="9"/>
      <c r="V319" s="9"/>
      <c r="W319" s="9"/>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row>
    <row r="320" spans="2:95">
      <c r="B320" s="9"/>
      <c r="C320" s="344"/>
      <c r="D320" s="344"/>
      <c r="E320" s="9"/>
      <c r="F320" s="9"/>
      <c r="G320" s="9"/>
      <c r="H320" s="9"/>
      <c r="I320" s="9"/>
      <c r="J320" s="9"/>
      <c r="K320" s="9"/>
      <c r="L320" s="9"/>
      <c r="N320" s="9"/>
      <c r="O320" s="9"/>
      <c r="P320" s="9"/>
      <c r="Q320" s="9"/>
      <c r="R320" s="9"/>
      <c r="S320" s="9"/>
      <c r="T320" s="9"/>
      <c r="U320" s="9"/>
      <c r="V320" s="9"/>
      <c r="W320" s="9"/>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row>
    <row r="321" spans="2:95">
      <c r="B321" s="9"/>
      <c r="C321" s="344"/>
      <c r="D321" s="344"/>
      <c r="E321" s="9"/>
      <c r="F321" s="9"/>
      <c r="G321" s="9"/>
      <c r="H321" s="9"/>
      <c r="I321" s="9"/>
      <c r="J321" s="9"/>
      <c r="K321" s="9"/>
      <c r="L321" s="9"/>
      <c r="N321" s="9"/>
      <c r="O321" s="9"/>
      <c r="P321" s="9"/>
      <c r="Q321" s="9"/>
      <c r="R321" s="9"/>
      <c r="S321" s="9"/>
      <c r="T321" s="9"/>
      <c r="U321" s="9"/>
      <c r="V321" s="9"/>
      <c r="W321" s="9"/>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row>
    <row r="322" spans="2:95">
      <c r="B322" s="9"/>
      <c r="C322" s="344"/>
      <c r="D322" s="344"/>
      <c r="E322" s="9"/>
      <c r="F322" s="9"/>
      <c r="G322" s="9"/>
      <c r="H322" s="9"/>
      <c r="I322" s="9"/>
      <c r="J322" s="9"/>
      <c r="K322" s="9"/>
      <c r="L322" s="9"/>
      <c r="N322" s="9"/>
      <c r="O322" s="9"/>
      <c r="P322" s="9"/>
      <c r="Q322" s="9"/>
      <c r="R322" s="9"/>
      <c r="S322" s="9"/>
      <c r="T322" s="9"/>
      <c r="U322" s="9"/>
      <c r="V322" s="9"/>
      <c r="W322" s="9"/>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row>
    <row r="323" spans="2:95">
      <c r="B323" s="9"/>
      <c r="C323" s="344"/>
      <c r="D323" s="344"/>
      <c r="E323" s="9"/>
      <c r="F323" s="9"/>
      <c r="G323" s="9"/>
      <c r="H323" s="9"/>
      <c r="I323" s="9"/>
      <c r="J323" s="9"/>
      <c r="K323" s="9"/>
      <c r="L323" s="9"/>
      <c r="N323" s="9"/>
      <c r="O323" s="9"/>
      <c r="P323" s="9"/>
      <c r="Q323" s="9"/>
      <c r="R323" s="9"/>
      <c r="S323" s="9"/>
      <c r="T323" s="9"/>
      <c r="U323" s="9"/>
      <c r="V323" s="9"/>
      <c r="W323" s="9"/>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row>
    <row r="324" spans="2:95">
      <c r="B324" s="9"/>
      <c r="C324" s="344"/>
      <c r="D324" s="344"/>
      <c r="E324" s="9"/>
      <c r="F324" s="9"/>
      <c r="G324" s="9"/>
      <c r="H324" s="9"/>
      <c r="I324" s="9"/>
      <c r="J324" s="9"/>
      <c r="K324" s="9"/>
      <c r="L324" s="9"/>
      <c r="N324" s="9"/>
      <c r="O324" s="9"/>
      <c r="P324" s="9"/>
      <c r="Q324" s="9"/>
      <c r="R324" s="9"/>
      <c r="S324" s="9"/>
      <c r="T324" s="9"/>
      <c r="U324" s="9"/>
      <c r="V324" s="9"/>
      <c r="W324" s="9"/>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row>
    <row r="325" spans="2:95">
      <c r="B325" s="9"/>
      <c r="C325" s="344"/>
      <c r="D325" s="344"/>
      <c r="E325" s="9"/>
      <c r="F325" s="9"/>
      <c r="G325" s="9"/>
      <c r="H325" s="9"/>
      <c r="I325" s="9"/>
      <c r="J325" s="9"/>
      <c r="K325" s="9"/>
      <c r="L325" s="9"/>
      <c r="N325" s="9"/>
      <c r="O325" s="9"/>
      <c r="P325" s="9"/>
      <c r="Q325" s="9"/>
      <c r="R325" s="9"/>
      <c r="S325" s="9"/>
      <c r="T325" s="9"/>
      <c r="U325" s="9"/>
      <c r="V325" s="9"/>
      <c r="W325" s="9"/>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row>
    <row r="326" spans="2:95">
      <c r="B326" s="9"/>
      <c r="C326" s="344"/>
      <c r="D326" s="344"/>
      <c r="E326" s="9"/>
      <c r="F326" s="9"/>
      <c r="G326" s="9"/>
      <c r="H326" s="9"/>
      <c r="I326" s="9"/>
      <c r="J326" s="9"/>
      <c r="K326" s="9"/>
      <c r="L326" s="9"/>
      <c r="N326" s="9"/>
      <c r="O326" s="9"/>
      <c r="P326" s="9"/>
      <c r="Q326" s="9"/>
      <c r="R326" s="9"/>
      <c r="S326" s="9"/>
      <c r="T326" s="9"/>
      <c r="U326" s="9"/>
      <c r="V326" s="9"/>
      <c r="W326" s="9"/>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row>
    <row r="327" spans="2:95">
      <c r="B327" s="9"/>
      <c r="C327" s="344"/>
      <c r="D327" s="344"/>
      <c r="E327" s="9"/>
      <c r="F327" s="9"/>
      <c r="G327" s="9"/>
      <c r="H327" s="9"/>
      <c r="I327" s="9"/>
      <c r="J327" s="9"/>
      <c r="K327" s="9"/>
      <c r="L327" s="9"/>
      <c r="N327" s="9"/>
      <c r="O327" s="9"/>
      <c r="P327" s="9"/>
      <c r="Q327" s="9"/>
      <c r="R327" s="9"/>
      <c r="S327" s="9"/>
      <c r="T327" s="9"/>
      <c r="U327" s="9"/>
      <c r="V327" s="9"/>
      <c r="W327" s="9"/>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row>
    <row r="328" spans="2:95">
      <c r="B328" s="9"/>
      <c r="C328" s="344"/>
      <c r="D328" s="344"/>
      <c r="E328" s="9"/>
      <c r="F328" s="9"/>
      <c r="G328" s="9"/>
      <c r="H328" s="9"/>
      <c r="I328" s="9"/>
      <c r="J328" s="9"/>
      <c r="K328" s="9"/>
      <c r="L328" s="9"/>
      <c r="N328" s="9"/>
      <c r="O328" s="9"/>
      <c r="P328" s="9"/>
      <c r="Q328" s="9"/>
      <c r="R328" s="9"/>
      <c r="S328" s="9"/>
      <c r="T328" s="9"/>
      <c r="U328" s="9"/>
      <c r="V328" s="9"/>
      <c r="W328" s="9"/>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row>
    <row r="329" spans="2:95">
      <c r="B329" s="9"/>
      <c r="C329" s="344"/>
      <c r="D329" s="344"/>
      <c r="E329" s="9"/>
      <c r="F329" s="9"/>
      <c r="G329" s="9"/>
      <c r="H329" s="9"/>
      <c r="I329" s="9"/>
      <c r="J329" s="9"/>
      <c r="K329" s="9"/>
      <c r="L329" s="9"/>
      <c r="N329" s="9"/>
      <c r="O329" s="9"/>
      <c r="P329" s="9"/>
      <c r="Q329" s="9"/>
      <c r="R329" s="9"/>
      <c r="S329" s="9"/>
      <c r="T329" s="9"/>
      <c r="U329" s="9"/>
      <c r="V329" s="9"/>
      <c r="W329" s="9"/>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row>
    <row r="330" spans="2:95">
      <c r="B330" s="9"/>
      <c r="C330" s="344"/>
      <c r="D330" s="344"/>
      <c r="E330" s="9"/>
      <c r="F330" s="9"/>
      <c r="G330" s="9"/>
      <c r="H330" s="9"/>
      <c r="I330" s="9"/>
      <c r="J330" s="9"/>
      <c r="K330" s="9"/>
      <c r="L330" s="9"/>
      <c r="N330" s="9"/>
      <c r="O330" s="9"/>
      <c r="P330" s="9"/>
      <c r="Q330" s="9"/>
      <c r="R330" s="9"/>
      <c r="S330" s="9"/>
      <c r="T330" s="9"/>
      <c r="U330" s="9"/>
      <c r="V330" s="9"/>
      <c r="W330" s="9"/>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row>
    <row r="331" spans="2:95">
      <c r="B331" s="9"/>
      <c r="C331" s="344"/>
      <c r="D331" s="344"/>
      <c r="E331" s="9"/>
      <c r="F331" s="9"/>
      <c r="G331" s="9"/>
      <c r="H331" s="9"/>
      <c r="I331" s="9"/>
      <c r="J331" s="9"/>
      <c r="K331" s="9"/>
      <c r="L331" s="9"/>
      <c r="N331" s="9"/>
      <c r="O331" s="9"/>
      <c r="P331" s="9"/>
      <c r="Q331" s="9"/>
      <c r="R331" s="9"/>
      <c r="S331" s="9"/>
      <c r="T331" s="9"/>
      <c r="U331" s="9"/>
      <c r="V331" s="9"/>
      <c r="W331" s="9"/>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row>
    <row r="332" spans="2:95">
      <c r="B332" s="9"/>
      <c r="C332" s="344"/>
      <c r="D332" s="344"/>
      <c r="E332" s="9"/>
      <c r="F332" s="9"/>
      <c r="G332" s="9"/>
      <c r="H332" s="9"/>
      <c r="I332" s="9"/>
      <c r="J332" s="9"/>
      <c r="K332" s="9"/>
      <c r="L332" s="9"/>
      <c r="N332" s="9"/>
      <c r="O332" s="9"/>
      <c r="P332" s="9"/>
      <c r="Q332" s="9"/>
      <c r="R332" s="9"/>
      <c r="S332" s="9"/>
      <c r="T332" s="9"/>
      <c r="U332" s="9"/>
      <c r="V332" s="9"/>
      <c r="W332" s="9"/>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row>
    <row r="333" spans="2:95">
      <c r="B333" s="9"/>
      <c r="C333" s="344"/>
      <c r="D333" s="344"/>
      <c r="E333" s="9"/>
      <c r="F333" s="9"/>
      <c r="G333" s="9"/>
      <c r="H333" s="9"/>
      <c r="I333" s="9"/>
      <c r="J333" s="9"/>
      <c r="K333" s="9"/>
      <c r="L333" s="9"/>
      <c r="N333" s="9"/>
      <c r="O333" s="9"/>
      <c r="P333" s="9"/>
      <c r="Q333" s="9"/>
      <c r="R333" s="9"/>
      <c r="S333" s="9"/>
      <c r="T333" s="9"/>
      <c r="U333" s="9"/>
      <c r="V333" s="9"/>
      <c r="W333" s="9"/>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row>
    <row r="334" spans="2:95">
      <c r="B334" s="9"/>
      <c r="C334" s="344"/>
      <c r="D334" s="344"/>
      <c r="E334" s="9"/>
      <c r="F334" s="9"/>
      <c r="G334" s="9"/>
      <c r="H334" s="9"/>
      <c r="I334" s="9"/>
      <c r="J334" s="9"/>
      <c r="K334" s="9"/>
      <c r="L334" s="9"/>
      <c r="N334" s="9"/>
      <c r="O334" s="9"/>
      <c r="P334" s="9"/>
      <c r="Q334" s="9"/>
      <c r="R334" s="9"/>
      <c r="S334" s="9"/>
      <c r="T334" s="9"/>
      <c r="U334" s="9"/>
      <c r="V334" s="9"/>
      <c r="W334" s="9"/>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row>
    <row r="335" spans="2:95">
      <c r="B335" s="9"/>
      <c r="C335" s="344"/>
      <c r="D335" s="344"/>
      <c r="E335" s="9"/>
      <c r="F335" s="9"/>
      <c r="G335" s="9"/>
      <c r="H335" s="9"/>
      <c r="I335" s="9"/>
      <c r="J335" s="9"/>
      <c r="K335" s="9"/>
      <c r="L335" s="9"/>
      <c r="N335" s="9"/>
      <c r="O335" s="9"/>
      <c r="P335" s="9"/>
      <c r="Q335" s="9"/>
      <c r="R335" s="9"/>
      <c r="S335" s="9"/>
      <c r="T335" s="9"/>
      <c r="U335" s="9"/>
      <c r="V335" s="9"/>
      <c r="W335" s="9"/>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row>
    <row r="336" spans="2:95">
      <c r="B336" s="9"/>
      <c r="C336" s="344"/>
      <c r="D336" s="344"/>
      <c r="E336" s="9"/>
      <c r="F336" s="9"/>
      <c r="G336" s="9"/>
      <c r="H336" s="9"/>
      <c r="I336" s="9"/>
      <c r="J336" s="9"/>
      <c r="K336" s="9"/>
      <c r="L336" s="9"/>
      <c r="N336" s="9"/>
      <c r="O336" s="9"/>
      <c r="P336" s="9"/>
      <c r="Q336" s="9"/>
      <c r="R336" s="9"/>
      <c r="S336" s="9"/>
      <c r="T336" s="9"/>
      <c r="U336" s="9"/>
      <c r="V336" s="9"/>
      <c r="W336" s="9"/>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row>
    <row r="337" spans="2:95">
      <c r="B337" s="9"/>
      <c r="C337" s="344"/>
      <c r="D337" s="344"/>
      <c r="E337" s="9"/>
      <c r="F337" s="9"/>
      <c r="G337" s="9"/>
      <c r="H337" s="9"/>
      <c r="I337" s="9"/>
      <c r="J337" s="9"/>
      <c r="K337" s="9"/>
      <c r="L337" s="9"/>
      <c r="N337" s="9"/>
      <c r="O337" s="9"/>
      <c r="P337" s="9"/>
      <c r="Q337" s="9"/>
      <c r="R337" s="9"/>
      <c r="S337" s="9"/>
      <c r="T337" s="9"/>
      <c r="U337" s="9"/>
      <c r="V337" s="9"/>
      <c r="W337" s="9"/>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row>
    <row r="338" spans="2:95">
      <c r="B338" s="9"/>
      <c r="C338" s="344"/>
      <c r="D338" s="344"/>
      <c r="E338" s="9"/>
      <c r="F338" s="9"/>
      <c r="G338" s="9"/>
      <c r="H338" s="9"/>
      <c r="I338" s="9"/>
      <c r="J338" s="9"/>
      <c r="K338" s="9"/>
      <c r="L338" s="9"/>
      <c r="N338" s="9"/>
      <c r="O338" s="9"/>
      <c r="P338" s="9"/>
      <c r="Q338" s="9"/>
      <c r="R338" s="9"/>
      <c r="S338" s="9"/>
      <c r="T338" s="9"/>
      <c r="U338" s="9"/>
      <c r="V338" s="9"/>
      <c r="W338" s="9"/>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row>
    <row r="339" spans="2:95">
      <c r="B339" s="9"/>
      <c r="C339" s="344"/>
      <c r="D339" s="344"/>
      <c r="E339" s="9"/>
      <c r="F339" s="9"/>
      <c r="G339" s="9"/>
      <c r="H339" s="9"/>
      <c r="I339" s="9"/>
      <c r="J339" s="9"/>
      <c r="K339" s="9"/>
      <c r="L339" s="9"/>
      <c r="N339" s="9"/>
      <c r="O339" s="9"/>
      <c r="P339" s="9"/>
      <c r="Q339" s="9"/>
      <c r="R339" s="9"/>
      <c r="S339" s="9"/>
      <c r="T339" s="9"/>
      <c r="U339" s="9"/>
      <c r="V339" s="9"/>
      <c r="W339" s="9"/>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row>
    <row r="340" spans="2:95">
      <c r="B340" s="9"/>
      <c r="C340" s="344"/>
      <c r="D340" s="344"/>
      <c r="E340" s="9"/>
      <c r="F340" s="9"/>
      <c r="G340" s="9"/>
      <c r="H340" s="9"/>
      <c r="I340" s="9"/>
      <c r="J340" s="9"/>
      <c r="K340" s="9"/>
      <c r="L340" s="9"/>
      <c r="N340" s="9"/>
      <c r="O340" s="9"/>
      <c r="P340" s="9"/>
      <c r="Q340" s="9"/>
      <c r="R340" s="9"/>
      <c r="S340" s="9"/>
      <c r="T340" s="9"/>
      <c r="U340" s="9"/>
      <c r="V340" s="9"/>
      <c r="W340" s="9"/>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row>
    <row r="341" spans="2:95">
      <c r="B341" s="9"/>
      <c r="C341" s="344"/>
      <c r="D341" s="344"/>
      <c r="E341" s="9"/>
      <c r="F341" s="9"/>
      <c r="G341" s="9"/>
      <c r="H341" s="9"/>
      <c r="I341" s="9"/>
      <c r="J341" s="9"/>
      <c r="K341" s="9"/>
      <c r="L341" s="9"/>
      <c r="N341" s="9"/>
      <c r="O341" s="9"/>
      <c r="P341" s="9"/>
      <c r="Q341" s="9"/>
      <c r="R341" s="9"/>
      <c r="S341" s="9"/>
      <c r="T341" s="9"/>
      <c r="U341" s="9"/>
      <c r="V341" s="9"/>
      <c r="W341" s="9"/>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row>
    <row r="342" spans="2:95">
      <c r="B342" s="9"/>
      <c r="C342" s="344"/>
      <c r="D342" s="344"/>
      <c r="E342" s="9"/>
      <c r="F342" s="9"/>
      <c r="G342" s="9"/>
      <c r="H342" s="9"/>
      <c r="I342" s="9"/>
      <c r="J342" s="9"/>
      <c r="K342" s="9"/>
      <c r="L342" s="9"/>
      <c r="N342" s="9"/>
      <c r="O342" s="9"/>
      <c r="P342" s="9"/>
      <c r="Q342" s="9"/>
      <c r="R342" s="9"/>
      <c r="S342" s="9"/>
      <c r="T342" s="9"/>
      <c r="U342" s="9"/>
      <c r="V342" s="9"/>
      <c r="W342" s="9"/>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row>
    <row r="343" spans="2:95">
      <c r="B343" s="9"/>
      <c r="C343" s="344"/>
      <c r="D343" s="344"/>
      <c r="E343" s="9"/>
      <c r="F343" s="9"/>
      <c r="G343" s="9"/>
      <c r="H343" s="9"/>
      <c r="I343" s="9"/>
      <c r="J343" s="9"/>
      <c r="K343" s="9"/>
      <c r="L343" s="9"/>
      <c r="N343" s="9"/>
      <c r="O343" s="9"/>
      <c r="P343" s="9"/>
      <c r="Q343" s="9"/>
      <c r="R343" s="9"/>
      <c r="S343" s="9"/>
      <c r="T343" s="9"/>
      <c r="U343" s="9"/>
      <c r="V343" s="9"/>
      <c r="W343" s="9"/>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row>
    <row r="344" spans="2:95">
      <c r="B344" s="9"/>
      <c r="C344" s="344"/>
      <c r="D344" s="344"/>
      <c r="E344" s="9"/>
      <c r="F344" s="9"/>
      <c r="G344" s="9"/>
      <c r="H344" s="9"/>
      <c r="I344" s="9"/>
      <c r="J344" s="9"/>
      <c r="K344" s="9"/>
      <c r="L344" s="9"/>
      <c r="N344" s="9"/>
      <c r="O344" s="9"/>
      <c r="P344" s="9"/>
      <c r="Q344" s="9"/>
      <c r="R344" s="9"/>
      <c r="S344" s="9"/>
      <c r="T344" s="9"/>
      <c r="U344" s="9"/>
      <c r="V344" s="9"/>
      <c r="W344" s="9"/>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row>
    <row r="345" spans="2:95">
      <c r="B345" s="9"/>
      <c r="C345" s="344"/>
      <c r="D345" s="344"/>
      <c r="E345" s="9"/>
      <c r="F345" s="9"/>
      <c r="G345" s="9"/>
      <c r="H345" s="9"/>
      <c r="I345" s="9"/>
      <c r="J345" s="9"/>
      <c r="K345" s="9"/>
      <c r="L345" s="9"/>
      <c r="N345" s="9"/>
      <c r="O345" s="9"/>
      <c r="P345" s="9"/>
      <c r="Q345" s="9"/>
      <c r="R345" s="9"/>
      <c r="S345" s="9"/>
      <c r="T345" s="9"/>
      <c r="U345" s="9"/>
      <c r="V345" s="9"/>
      <c r="W345" s="9"/>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row>
    <row r="346" spans="2:95">
      <c r="B346" s="9"/>
      <c r="C346" s="344"/>
      <c r="D346" s="344"/>
      <c r="E346" s="9"/>
      <c r="F346" s="9"/>
      <c r="G346" s="9"/>
      <c r="H346" s="9"/>
      <c r="I346" s="9"/>
      <c r="J346" s="9"/>
      <c r="K346" s="9"/>
      <c r="L346" s="9"/>
      <c r="N346" s="9"/>
      <c r="O346" s="9"/>
      <c r="P346" s="9"/>
      <c r="Q346" s="9"/>
      <c r="R346" s="9"/>
      <c r="S346" s="9"/>
      <c r="T346" s="9"/>
      <c r="U346" s="9"/>
      <c r="V346" s="9"/>
      <c r="W346" s="9"/>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row>
    <row r="347" spans="2:95">
      <c r="B347" s="9"/>
      <c r="C347" s="344"/>
      <c r="D347" s="344"/>
      <c r="E347" s="9"/>
      <c r="F347" s="9"/>
      <c r="G347" s="9"/>
      <c r="H347" s="9"/>
      <c r="I347" s="9"/>
      <c r="J347" s="9"/>
      <c r="K347" s="9"/>
      <c r="L347" s="9"/>
      <c r="N347" s="9"/>
      <c r="O347" s="9"/>
      <c r="P347" s="9"/>
      <c r="Q347" s="9"/>
      <c r="R347" s="9"/>
      <c r="S347" s="9"/>
      <c r="T347" s="9"/>
      <c r="U347" s="9"/>
      <c r="V347" s="9"/>
      <c r="W347" s="9"/>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row>
    <row r="348" spans="2:95">
      <c r="B348" s="9"/>
      <c r="C348" s="344"/>
      <c r="D348" s="344"/>
      <c r="E348" s="9"/>
      <c r="F348" s="9"/>
      <c r="G348" s="9"/>
      <c r="H348" s="9"/>
      <c r="I348" s="9"/>
      <c r="J348" s="9"/>
      <c r="K348" s="9"/>
      <c r="L348" s="9"/>
      <c r="N348" s="9"/>
      <c r="O348" s="9"/>
      <c r="P348" s="9"/>
      <c r="Q348" s="9"/>
      <c r="R348" s="9"/>
      <c r="S348" s="9"/>
      <c r="T348" s="9"/>
      <c r="U348" s="9"/>
      <c r="V348" s="9"/>
      <c r="W348" s="9"/>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row>
    <row r="349" spans="2:95">
      <c r="B349" s="9"/>
      <c r="C349" s="344"/>
      <c r="D349" s="344"/>
      <c r="E349" s="9"/>
      <c r="F349" s="9"/>
      <c r="G349" s="9"/>
      <c r="H349" s="9"/>
      <c r="I349" s="9"/>
      <c r="J349" s="9"/>
      <c r="K349" s="9"/>
      <c r="L349" s="9"/>
      <c r="N349" s="9"/>
      <c r="O349" s="9"/>
      <c r="P349" s="9"/>
      <c r="Q349" s="9"/>
      <c r="R349" s="9"/>
      <c r="S349" s="9"/>
      <c r="T349" s="9"/>
      <c r="U349" s="9"/>
      <c r="V349" s="9"/>
      <c r="W349" s="9"/>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row>
    <row r="350" spans="2:95">
      <c r="B350" s="9"/>
      <c r="C350" s="344"/>
      <c r="D350" s="344"/>
      <c r="E350" s="9"/>
      <c r="F350" s="9"/>
      <c r="G350" s="9"/>
      <c r="H350" s="9"/>
      <c r="I350" s="9"/>
      <c r="J350" s="9"/>
      <c r="K350" s="9"/>
      <c r="L350" s="9"/>
      <c r="N350" s="9"/>
      <c r="O350" s="9"/>
      <c r="P350" s="9"/>
      <c r="Q350" s="9"/>
      <c r="R350" s="9"/>
      <c r="S350" s="9"/>
      <c r="T350" s="9"/>
      <c r="U350" s="9"/>
      <c r="V350" s="9"/>
      <c r="W350" s="9"/>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row>
    <row r="351" spans="2:95">
      <c r="B351" s="9"/>
      <c r="C351" s="344"/>
      <c r="D351" s="344"/>
      <c r="E351" s="9"/>
      <c r="F351" s="9"/>
      <c r="G351" s="9"/>
      <c r="H351" s="9"/>
      <c r="I351" s="9"/>
      <c r="J351" s="9"/>
      <c r="K351" s="9"/>
      <c r="L351" s="9"/>
      <c r="N351" s="9"/>
      <c r="O351" s="9"/>
      <c r="P351" s="9"/>
      <c r="Q351" s="9"/>
      <c r="R351" s="9"/>
      <c r="S351" s="9"/>
      <c r="T351" s="9"/>
      <c r="U351" s="9"/>
      <c r="V351" s="9"/>
      <c r="W351" s="9"/>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row>
    <row r="352" spans="2:95">
      <c r="B352" s="9"/>
      <c r="C352" s="344"/>
      <c r="D352" s="344"/>
      <c r="E352" s="9"/>
      <c r="F352" s="9"/>
      <c r="G352" s="9"/>
      <c r="H352" s="9"/>
      <c r="I352" s="9"/>
      <c r="J352" s="9"/>
      <c r="K352" s="9"/>
      <c r="L352" s="9"/>
      <c r="N352" s="9"/>
      <c r="O352" s="9"/>
      <c r="P352" s="9"/>
      <c r="Q352" s="9"/>
      <c r="R352" s="9"/>
      <c r="S352" s="9"/>
      <c r="T352" s="9"/>
      <c r="U352" s="9"/>
      <c r="V352" s="9"/>
      <c r="W352" s="9"/>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row>
    <row r="353" spans="2:95">
      <c r="B353" s="9"/>
      <c r="C353" s="344"/>
      <c r="D353" s="344"/>
      <c r="E353" s="9"/>
      <c r="F353" s="9"/>
      <c r="G353" s="9"/>
      <c r="H353" s="9"/>
      <c r="I353" s="9"/>
      <c r="J353" s="9"/>
      <c r="K353" s="9"/>
      <c r="L353" s="9"/>
      <c r="N353" s="9"/>
      <c r="O353" s="9"/>
      <c r="P353" s="9"/>
      <c r="Q353" s="9"/>
      <c r="R353" s="9"/>
      <c r="S353" s="9"/>
      <c r="T353" s="9"/>
      <c r="U353" s="9"/>
      <c r="V353" s="9"/>
      <c r="W353" s="9"/>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row>
    <row r="354" spans="2:95">
      <c r="B354" s="9"/>
      <c r="C354" s="344"/>
      <c r="D354" s="344"/>
      <c r="E354" s="9"/>
      <c r="F354" s="9"/>
      <c r="G354" s="9"/>
      <c r="H354" s="9"/>
      <c r="I354" s="9"/>
      <c r="J354" s="9"/>
      <c r="K354" s="9"/>
      <c r="L354" s="9"/>
      <c r="N354" s="9"/>
      <c r="O354" s="9"/>
      <c r="P354" s="9"/>
      <c r="Q354" s="9"/>
      <c r="R354" s="9"/>
      <c r="S354" s="9"/>
      <c r="T354" s="9"/>
      <c r="U354" s="9"/>
      <c r="V354" s="9"/>
      <c r="W354" s="9"/>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row>
    <row r="355" spans="2:95">
      <c r="B355" s="9"/>
      <c r="C355" s="344"/>
      <c r="D355" s="344"/>
      <c r="E355" s="9"/>
      <c r="F355" s="9"/>
      <c r="G355" s="9"/>
      <c r="H355" s="9"/>
      <c r="I355" s="9"/>
      <c r="J355" s="9"/>
      <c r="K355" s="9"/>
      <c r="L355" s="9"/>
      <c r="N355" s="9"/>
      <c r="O355" s="9"/>
      <c r="P355" s="9"/>
      <c r="Q355" s="9"/>
      <c r="R355" s="9"/>
      <c r="S355" s="9"/>
      <c r="T355" s="9"/>
      <c r="U355" s="9"/>
      <c r="V355" s="9"/>
      <c r="W355" s="9"/>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row>
    <row r="356" spans="2:95">
      <c r="B356" s="9"/>
      <c r="C356" s="344"/>
      <c r="D356" s="344"/>
      <c r="E356" s="9"/>
      <c r="F356" s="9"/>
      <c r="G356" s="9"/>
      <c r="H356" s="9"/>
      <c r="I356" s="9"/>
      <c r="J356" s="9"/>
      <c r="K356" s="9"/>
      <c r="L356" s="9"/>
      <c r="N356" s="9"/>
      <c r="O356" s="9"/>
      <c r="P356" s="9"/>
      <c r="Q356" s="9"/>
      <c r="R356" s="9"/>
      <c r="S356" s="9"/>
      <c r="T356" s="9"/>
      <c r="U356" s="9"/>
      <c r="V356" s="9"/>
      <c r="W356" s="9"/>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row>
    <row r="357" spans="2:95">
      <c r="B357" s="9"/>
      <c r="C357" s="344"/>
      <c r="D357" s="344"/>
      <c r="E357" s="9"/>
      <c r="F357" s="9"/>
      <c r="G357" s="9"/>
      <c r="H357" s="9"/>
      <c r="I357" s="9"/>
      <c r="J357" s="9"/>
      <c r="K357" s="9"/>
      <c r="L357" s="9"/>
      <c r="N357" s="9"/>
      <c r="O357" s="9"/>
      <c r="P357" s="9"/>
      <c r="Q357" s="9"/>
      <c r="R357" s="9"/>
      <c r="S357" s="9"/>
      <c r="T357" s="9"/>
      <c r="U357" s="9"/>
      <c r="V357" s="9"/>
      <c r="W357" s="9"/>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row>
    <row r="358" spans="2:95">
      <c r="B358" s="9"/>
      <c r="C358" s="344"/>
      <c r="D358" s="344"/>
      <c r="E358" s="9"/>
      <c r="F358" s="9"/>
      <c r="G358" s="9"/>
      <c r="H358" s="9"/>
      <c r="I358" s="9"/>
      <c r="J358" s="9"/>
      <c r="K358" s="9"/>
      <c r="L358" s="9"/>
      <c r="N358" s="9"/>
      <c r="O358" s="9"/>
      <c r="P358" s="9"/>
      <c r="Q358" s="9"/>
      <c r="R358" s="9"/>
      <c r="S358" s="9"/>
      <c r="T358" s="9"/>
      <c r="U358" s="9"/>
      <c r="V358" s="9"/>
      <c r="W358" s="9"/>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row>
    <row r="359" spans="2:95">
      <c r="B359" s="9"/>
      <c r="C359" s="344"/>
      <c r="D359" s="344"/>
      <c r="E359" s="9"/>
      <c r="F359" s="9"/>
      <c r="G359" s="9"/>
      <c r="H359" s="9"/>
      <c r="I359" s="9"/>
      <c r="J359" s="9"/>
      <c r="K359" s="9"/>
      <c r="L359" s="9"/>
      <c r="N359" s="9"/>
      <c r="O359" s="9"/>
      <c r="P359" s="9"/>
      <c r="Q359" s="9"/>
      <c r="R359" s="9"/>
      <c r="S359" s="9"/>
      <c r="T359" s="9"/>
      <c r="U359" s="9"/>
      <c r="V359" s="9"/>
      <c r="W359" s="9"/>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row>
    <row r="360" spans="2:95">
      <c r="B360" s="9"/>
      <c r="C360" s="344"/>
      <c r="D360" s="344"/>
      <c r="E360" s="9"/>
      <c r="F360" s="9"/>
      <c r="G360" s="9"/>
      <c r="H360" s="9"/>
      <c r="I360" s="9"/>
      <c r="J360" s="9"/>
      <c r="K360" s="9"/>
      <c r="L360" s="9"/>
      <c r="N360" s="9"/>
      <c r="O360" s="9"/>
      <c r="P360" s="9"/>
      <c r="Q360" s="9"/>
      <c r="R360" s="9"/>
      <c r="S360" s="9"/>
      <c r="T360" s="9"/>
      <c r="U360" s="9"/>
      <c r="V360" s="9"/>
      <c r="W360" s="9"/>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row>
    <row r="361" spans="2:95">
      <c r="B361" s="9"/>
      <c r="C361" s="344"/>
      <c r="D361" s="344"/>
      <c r="E361" s="9"/>
      <c r="F361" s="9"/>
      <c r="G361" s="9"/>
      <c r="H361" s="9"/>
      <c r="I361" s="9"/>
      <c r="J361" s="9"/>
      <c r="K361" s="9"/>
      <c r="L361" s="9"/>
      <c r="N361" s="9"/>
      <c r="O361" s="9"/>
      <c r="P361" s="9"/>
      <c r="Q361" s="9"/>
      <c r="R361" s="9"/>
      <c r="S361" s="9"/>
      <c r="T361" s="9"/>
      <c r="U361" s="9"/>
      <c r="V361" s="9"/>
      <c r="W361" s="9"/>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row>
    <row r="362" spans="2:95">
      <c r="B362" s="9"/>
      <c r="C362" s="344"/>
      <c r="D362" s="344"/>
      <c r="E362" s="9"/>
      <c r="F362" s="9"/>
      <c r="G362" s="9"/>
      <c r="H362" s="9"/>
      <c r="I362" s="9"/>
      <c r="J362" s="9"/>
      <c r="K362" s="9"/>
      <c r="L362" s="9"/>
      <c r="N362" s="9"/>
      <c r="O362" s="9"/>
      <c r="P362" s="9"/>
      <c r="Q362" s="9"/>
      <c r="R362" s="9"/>
      <c r="S362" s="9"/>
      <c r="T362" s="9"/>
      <c r="U362" s="9"/>
      <c r="V362" s="9"/>
      <c r="W362" s="9"/>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row>
    <row r="363" spans="2:95">
      <c r="B363" s="9"/>
      <c r="C363" s="344"/>
      <c r="D363" s="344"/>
      <c r="E363" s="9"/>
      <c r="F363" s="9"/>
      <c r="G363" s="9"/>
      <c r="H363" s="9"/>
      <c r="I363" s="9"/>
      <c r="J363" s="9"/>
      <c r="K363" s="9"/>
      <c r="L363" s="9"/>
      <c r="N363" s="9"/>
      <c r="O363" s="9"/>
      <c r="P363" s="9"/>
      <c r="Q363" s="9"/>
      <c r="R363" s="9"/>
      <c r="S363" s="9"/>
      <c r="T363" s="9"/>
      <c r="U363" s="9"/>
      <c r="V363" s="9"/>
      <c r="W363" s="9"/>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row>
    <row r="364" spans="2:95">
      <c r="B364" s="9"/>
      <c r="C364" s="344"/>
      <c r="D364" s="344"/>
      <c r="E364" s="9"/>
      <c r="F364" s="9"/>
      <c r="G364" s="9"/>
      <c r="H364" s="9"/>
      <c r="I364" s="9"/>
      <c r="J364" s="9"/>
      <c r="K364" s="9"/>
      <c r="L364" s="9"/>
      <c r="N364" s="9"/>
      <c r="O364" s="9"/>
      <c r="P364" s="9"/>
      <c r="Q364" s="9"/>
      <c r="R364" s="9"/>
      <c r="S364" s="9"/>
      <c r="T364" s="9"/>
      <c r="U364" s="9"/>
      <c r="V364" s="9"/>
      <c r="W364" s="9"/>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row>
    <row r="365" spans="2:95">
      <c r="B365" s="9"/>
      <c r="C365" s="344"/>
      <c r="D365" s="344"/>
      <c r="E365" s="9"/>
      <c r="F365" s="9"/>
      <c r="G365" s="9"/>
      <c r="H365" s="9"/>
      <c r="I365" s="9"/>
      <c r="J365" s="9"/>
      <c r="K365" s="9"/>
      <c r="L365" s="9"/>
      <c r="N365" s="9"/>
      <c r="O365" s="9"/>
      <c r="P365" s="9"/>
      <c r="Q365" s="9"/>
      <c r="R365" s="9"/>
      <c r="S365" s="9"/>
      <c r="T365" s="9"/>
      <c r="U365" s="9"/>
      <c r="V365" s="9"/>
      <c r="W365" s="9"/>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row>
    <row r="366" spans="2:95">
      <c r="B366" s="9"/>
      <c r="C366" s="344"/>
      <c r="D366" s="344"/>
      <c r="E366" s="9"/>
      <c r="F366" s="9"/>
      <c r="G366" s="9"/>
      <c r="H366" s="9"/>
      <c r="I366" s="9"/>
      <c r="J366" s="9"/>
      <c r="K366" s="9"/>
      <c r="L366" s="9"/>
      <c r="N366" s="9"/>
      <c r="O366" s="9"/>
      <c r="P366" s="9"/>
      <c r="Q366" s="9"/>
      <c r="R366" s="9"/>
      <c r="S366" s="9"/>
      <c r="T366" s="9"/>
      <c r="U366" s="9"/>
      <c r="V366" s="9"/>
      <c r="W366" s="9"/>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row>
    <row r="367" spans="2:95">
      <c r="B367" s="9"/>
      <c r="C367" s="344"/>
      <c r="D367" s="344"/>
      <c r="E367" s="9"/>
      <c r="F367" s="9"/>
      <c r="G367" s="9"/>
      <c r="H367" s="9"/>
      <c r="I367" s="9"/>
      <c r="J367" s="9"/>
      <c r="K367" s="9"/>
      <c r="L367" s="9"/>
      <c r="N367" s="9"/>
      <c r="O367" s="9"/>
      <c r="P367" s="9"/>
      <c r="Q367" s="9"/>
      <c r="R367" s="9"/>
      <c r="S367" s="9"/>
      <c r="T367" s="9"/>
      <c r="U367" s="9"/>
      <c r="V367" s="9"/>
      <c r="W367" s="9"/>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row>
    <row r="368" spans="2:95">
      <c r="B368" s="9"/>
      <c r="C368" s="344"/>
      <c r="D368" s="344"/>
      <c r="E368" s="9"/>
      <c r="F368" s="9"/>
      <c r="G368" s="9"/>
      <c r="H368" s="9"/>
      <c r="I368" s="9"/>
      <c r="J368" s="9"/>
      <c r="K368" s="9"/>
      <c r="L368" s="9"/>
      <c r="N368" s="9"/>
      <c r="O368" s="9"/>
      <c r="P368" s="9"/>
      <c r="Q368" s="9"/>
      <c r="R368" s="9"/>
      <c r="S368" s="9"/>
      <c r="T368" s="9"/>
      <c r="U368" s="9"/>
      <c r="V368" s="9"/>
      <c r="W368" s="9"/>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row>
    <row r="369" spans="2:95">
      <c r="B369" s="9"/>
      <c r="C369" s="344"/>
      <c r="D369" s="344"/>
      <c r="E369" s="9"/>
      <c r="F369" s="9"/>
      <c r="G369" s="9"/>
      <c r="H369" s="9"/>
      <c r="I369" s="9"/>
      <c r="J369" s="9"/>
      <c r="K369" s="9"/>
      <c r="L369" s="9"/>
      <c r="N369" s="9"/>
      <c r="O369" s="9"/>
      <c r="P369" s="9"/>
      <c r="Q369" s="9"/>
      <c r="R369" s="9"/>
      <c r="S369" s="9"/>
      <c r="T369" s="9"/>
      <c r="U369" s="9"/>
      <c r="V369" s="9"/>
      <c r="W369" s="9"/>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row>
    <row r="370" spans="2:95">
      <c r="B370" s="9"/>
      <c r="C370" s="344"/>
      <c r="D370" s="344"/>
      <c r="E370" s="9"/>
      <c r="F370" s="9"/>
      <c r="G370" s="9"/>
      <c r="H370" s="9"/>
      <c r="I370" s="9"/>
      <c r="J370" s="9"/>
      <c r="K370" s="9"/>
      <c r="L370" s="9"/>
      <c r="N370" s="9"/>
      <c r="O370" s="9"/>
      <c r="P370" s="9"/>
      <c r="Q370" s="9"/>
      <c r="R370" s="9"/>
      <c r="S370" s="9"/>
      <c r="T370" s="9"/>
      <c r="U370" s="9"/>
      <c r="V370" s="9"/>
      <c r="W370" s="9"/>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row>
    <row r="371" spans="2:95">
      <c r="B371" s="9"/>
      <c r="C371" s="344"/>
      <c r="D371" s="344"/>
      <c r="E371" s="9"/>
      <c r="F371" s="9"/>
      <c r="G371" s="9"/>
      <c r="H371" s="9"/>
      <c r="I371" s="9"/>
      <c r="J371" s="9"/>
      <c r="K371" s="9"/>
      <c r="L371" s="9"/>
      <c r="N371" s="9"/>
      <c r="O371" s="9"/>
      <c r="P371" s="9"/>
      <c r="Q371" s="9"/>
      <c r="R371" s="9"/>
      <c r="S371" s="9"/>
      <c r="T371" s="9"/>
      <c r="U371" s="9"/>
      <c r="V371" s="9"/>
      <c r="W371" s="9"/>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row>
    <row r="372" spans="2:95">
      <c r="B372" s="9"/>
      <c r="C372" s="344"/>
      <c r="D372" s="344"/>
      <c r="E372" s="9"/>
      <c r="F372" s="9"/>
      <c r="G372" s="9"/>
      <c r="H372" s="9"/>
      <c r="I372" s="9"/>
      <c r="J372" s="9"/>
      <c r="K372" s="9"/>
      <c r="L372" s="9"/>
      <c r="N372" s="9"/>
      <c r="O372" s="9"/>
      <c r="P372" s="9"/>
      <c r="Q372" s="9"/>
      <c r="R372" s="9"/>
      <c r="S372" s="9"/>
      <c r="T372" s="9"/>
      <c r="U372" s="9"/>
      <c r="V372" s="9"/>
      <c r="W372" s="9"/>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row>
    <row r="373" spans="2:95">
      <c r="B373" s="9"/>
      <c r="C373" s="344"/>
      <c r="D373" s="344"/>
      <c r="E373" s="9"/>
      <c r="F373" s="9"/>
      <c r="G373" s="9"/>
      <c r="H373" s="9"/>
      <c r="I373" s="9"/>
      <c r="J373" s="9"/>
      <c r="K373" s="9"/>
      <c r="L373" s="9"/>
      <c r="N373" s="9"/>
      <c r="O373" s="9"/>
      <c r="P373" s="9"/>
      <c r="Q373" s="9"/>
      <c r="R373" s="9"/>
      <c r="S373" s="9"/>
      <c r="T373" s="9"/>
      <c r="U373" s="9"/>
      <c r="V373" s="9"/>
      <c r="W373" s="9"/>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row>
    <row r="374" spans="2:95">
      <c r="B374" s="9"/>
      <c r="C374" s="344"/>
      <c r="D374" s="344"/>
      <c r="E374" s="9"/>
      <c r="F374" s="9"/>
      <c r="G374" s="9"/>
      <c r="H374" s="9"/>
      <c r="I374" s="9"/>
      <c r="J374" s="9"/>
      <c r="K374" s="9"/>
      <c r="L374" s="9"/>
      <c r="N374" s="9"/>
      <c r="O374" s="9"/>
      <c r="P374" s="9"/>
      <c r="Q374" s="9"/>
      <c r="R374" s="9"/>
      <c r="S374" s="9"/>
      <c r="T374" s="9"/>
      <c r="U374" s="9"/>
      <c r="V374" s="9"/>
      <c r="W374" s="9"/>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row>
    <row r="375" spans="2:95">
      <c r="B375" s="9"/>
      <c r="C375" s="344"/>
      <c r="D375" s="344"/>
      <c r="E375" s="9"/>
      <c r="F375" s="9"/>
      <c r="G375" s="9"/>
      <c r="H375" s="9"/>
      <c r="I375" s="9"/>
      <c r="J375" s="9"/>
      <c r="K375" s="9"/>
      <c r="L375" s="9"/>
      <c r="N375" s="9"/>
      <c r="O375" s="9"/>
      <c r="P375" s="9"/>
      <c r="Q375" s="9"/>
      <c r="R375" s="9"/>
      <c r="S375" s="9"/>
      <c r="T375" s="9"/>
      <c r="U375" s="9"/>
      <c r="V375" s="9"/>
      <c r="W375" s="9"/>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row>
    <row r="376" spans="2:95">
      <c r="B376" s="9"/>
      <c r="C376" s="344"/>
      <c r="D376" s="344"/>
      <c r="E376" s="9"/>
      <c r="F376" s="9"/>
      <c r="G376" s="9"/>
      <c r="H376" s="9"/>
      <c r="I376" s="9"/>
      <c r="J376" s="9"/>
      <c r="K376" s="9"/>
      <c r="L376" s="9"/>
      <c r="N376" s="9"/>
      <c r="O376" s="9"/>
      <c r="P376" s="9"/>
      <c r="Q376" s="9"/>
      <c r="R376" s="9"/>
      <c r="S376" s="9"/>
      <c r="T376" s="9"/>
      <c r="U376" s="9"/>
      <c r="V376" s="9"/>
      <c r="W376" s="9"/>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row>
    <row r="377" spans="2:95">
      <c r="B377" s="9"/>
      <c r="C377" s="344"/>
      <c r="D377" s="344"/>
      <c r="E377" s="9"/>
      <c r="F377" s="9"/>
      <c r="G377" s="9"/>
      <c r="H377" s="9"/>
      <c r="I377" s="9"/>
      <c r="J377" s="9"/>
      <c r="K377" s="9"/>
      <c r="L377" s="9"/>
      <c r="N377" s="9"/>
      <c r="O377" s="9"/>
      <c r="P377" s="9"/>
      <c r="Q377" s="9"/>
      <c r="R377" s="9"/>
      <c r="S377" s="9"/>
      <c r="T377" s="9"/>
      <c r="U377" s="9"/>
      <c r="V377" s="9"/>
      <c r="W377" s="9"/>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row>
    <row r="378" spans="2:95">
      <c r="B378" s="9"/>
      <c r="C378" s="344"/>
      <c r="D378" s="344"/>
      <c r="E378" s="9"/>
      <c r="F378" s="9"/>
      <c r="G378" s="9"/>
      <c r="H378" s="9"/>
      <c r="I378" s="9"/>
      <c r="J378" s="9"/>
      <c r="K378" s="9"/>
      <c r="L378" s="9"/>
      <c r="N378" s="9"/>
      <c r="O378" s="9"/>
      <c r="P378" s="9"/>
      <c r="Q378" s="9"/>
      <c r="R378" s="9"/>
      <c r="S378" s="9"/>
      <c r="T378" s="9"/>
      <c r="U378" s="9"/>
      <c r="V378" s="9"/>
      <c r="W378" s="9"/>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row>
    <row r="379" spans="2:95">
      <c r="B379" s="9"/>
      <c r="C379" s="344"/>
      <c r="D379" s="344"/>
      <c r="E379" s="9"/>
      <c r="F379" s="9"/>
      <c r="G379" s="9"/>
      <c r="H379" s="9"/>
      <c r="I379" s="9"/>
      <c r="J379" s="9"/>
      <c r="K379" s="9"/>
      <c r="L379" s="9"/>
      <c r="N379" s="9"/>
      <c r="O379" s="9"/>
      <c r="P379" s="9"/>
      <c r="Q379" s="9"/>
      <c r="R379" s="9"/>
      <c r="S379" s="9"/>
      <c r="T379" s="9"/>
      <c r="U379" s="9"/>
      <c r="V379" s="9"/>
      <c r="W379" s="9"/>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row>
    <row r="380" spans="2:95">
      <c r="B380" s="9"/>
      <c r="C380" s="344"/>
      <c r="D380" s="344"/>
      <c r="E380" s="9"/>
      <c r="F380" s="9"/>
      <c r="G380" s="9"/>
      <c r="H380" s="9"/>
      <c r="I380" s="9"/>
      <c r="J380" s="9"/>
      <c r="K380" s="9"/>
      <c r="L380" s="9"/>
      <c r="N380" s="9"/>
      <c r="O380" s="9"/>
      <c r="P380" s="9"/>
      <c r="Q380" s="9"/>
      <c r="R380" s="9"/>
      <c r="S380" s="9"/>
      <c r="T380" s="9"/>
      <c r="U380" s="9"/>
      <c r="V380" s="9"/>
      <c r="W380" s="9"/>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row>
    <row r="381" spans="2:95">
      <c r="B381" s="9"/>
      <c r="C381" s="344"/>
      <c r="D381" s="344"/>
      <c r="E381" s="9"/>
      <c r="F381" s="9"/>
      <c r="G381" s="9"/>
      <c r="H381" s="9"/>
      <c r="I381" s="9"/>
      <c r="J381" s="9"/>
      <c r="K381" s="9"/>
      <c r="L381" s="9"/>
      <c r="N381" s="9"/>
      <c r="O381" s="9"/>
      <c r="P381" s="9"/>
      <c r="Q381" s="9"/>
      <c r="R381" s="9"/>
      <c r="S381" s="9"/>
      <c r="T381" s="9"/>
      <c r="U381" s="9"/>
      <c r="V381" s="9"/>
      <c r="W381" s="9"/>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row>
    <row r="382" spans="2:95">
      <c r="B382" s="9"/>
      <c r="C382" s="344"/>
      <c r="D382" s="344"/>
      <c r="E382" s="9"/>
      <c r="F382" s="9"/>
      <c r="G382" s="9"/>
      <c r="H382" s="9"/>
      <c r="I382" s="9"/>
      <c r="J382" s="9"/>
      <c r="K382" s="9"/>
      <c r="L382" s="9"/>
      <c r="N382" s="9"/>
      <c r="O382" s="9"/>
      <c r="P382" s="9"/>
      <c r="Q382" s="9"/>
      <c r="R382" s="9"/>
      <c r="S382" s="9"/>
      <c r="T382" s="9"/>
      <c r="U382" s="9"/>
      <c r="V382" s="9"/>
      <c r="W382" s="9"/>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row>
    <row r="383" spans="2:95">
      <c r="B383" s="9"/>
      <c r="C383" s="344"/>
      <c r="D383" s="344"/>
      <c r="E383" s="9"/>
      <c r="F383" s="9"/>
      <c r="G383" s="9"/>
      <c r="H383" s="9"/>
      <c r="I383" s="9"/>
      <c r="J383" s="9"/>
      <c r="K383" s="9"/>
      <c r="L383" s="9"/>
      <c r="N383" s="9"/>
      <c r="O383" s="9"/>
      <c r="P383" s="9"/>
      <c r="Q383" s="9"/>
      <c r="R383" s="9"/>
      <c r="S383" s="9"/>
      <c r="T383" s="9"/>
      <c r="U383" s="9"/>
      <c r="V383" s="9"/>
      <c r="W383" s="9"/>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row>
    <row r="384" spans="2:95">
      <c r="B384" s="9"/>
      <c r="C384" s="344"/>
      <c r="D384" s="344"/>
      <c r="E384" s="9"/>
      <c r="F384" s="9"/>
      <c r="G384" s="9"/>
      <c r="H384" s="9"/>
      <c r="I384" s="9"/>
      <c r="J384" s="9"/>
      <c r="K384" s="9"/>
      <c r="L384" s="9"/>
      <c r="N384" s="9"/>
      <c r="O384" s="9"/>
      <c r="P384" s="9"/>
      <c r="Q384" s="9"/>
      <c r="R384" s="9"/>
      <c r="S384" s="9"/>
      <c r="T384" s="9"/>
      <c r="U384" s="9"/>
      <c r="V384" s="9"/>
      <c r="W384" s="9"/>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row>
    <row r="385" spans="2:95">
      <c r="B385" s="9"/>
      <c r="C385" s="344"/>
      <c r="D385" s="344"/>
      <c r="E385" s="9"/>
      <c r="F385" s="9"/>
      <c r="G385" s="9"/>
      <c r="H385" s="9"/>
      <c r="I385" s="9"/>
      <c r="J385" s="9"/>
      <c r="K385" s="9"/>
      <c r="L385" s="9"/>
      <c r="N385" s="9"/>
      <c r="O385" s="9"/>
      <c r="P385" s="9"/>
      <c r="Q385" s="9"/>
      <c r="R385" s="9"/>
      <c r="S385" s="9"/>
      <c r="T385" s="9"/>
      <c r="U385" s="9"/>
      <c r="V385" s="9"/>
      <c r="W385" s="9"/>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row>
    <row r="386" spans="2:95">
      <c r="B386" s="9"/>
      <c r="C386" s="344"/>
      <c r="D386" s="344"/>
      <c r="E386" s="9"/>
      <c r="F386" s="9"/>
      <c r="G386" s="9"/>
      <c r="H386" s="9"/>
      <c r="I386" s="9"/>
      <c r="J386" s="9"/>
      <c r="K386" s="9"/>
      <c r="L386" s="9"/>
      <c r="N386" s="9"/>
      <c r="O386" s="9"/>
      <c r="P386" s="9"/>
      <c r="Q386" s="9"/>
      <c r="R386" s="9"/>
      <c r="S386" s="9"/>
      <c r="T386" s="9"/>
      <c r="U386" s="9"/>
      <c r="V386" s="9"/>
      <c r="W386" s="9"/>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row>
    <row r="387" spans="2:95">
      <c r="B387" s="9"/>
      <c r="C387" s="344"/>
      <c r="D387" s="344"/>
      <c r="E387" s="9"/>
      <c r="F387" s="9"/>
      <c r="G387" s="9"/>
      <c r="H387" s="9"/>
      <c r="I387" s="9"/>
      <c r="J387" s="9"/>
      <c r="K387" s="9"/>
      <c r="L387" s="9"/>
      <c r="N387" s="9"/>
      <c r="O387" s="9"/>
      <c r="P387" s="9"/>
      <c r="Q387" s="9"/>
      <c r="R387" s="9"/>
      <c r="S387" s="9"/>
      <c r="T387" s="9"/>
      <c r="U387" s="9"/>
      <c r="V387" s="9"/>
      <c r="W387" s="9"/>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row>
    <row r="388" spans="2:95">
      <c r="B388" s="9"/>
      <c r="C388" s="344"/>
      <c r="D388" s="344"/>
      <c r="E388" s="9"/>
      <c r="F388" s="9"/>
      <c r="G388" s="9"/>
      <c r="H388" s="9"/>
      <c r="I388" s="9"/>
      <c r="J388" s="9"/>
      <c r="K388" s="9"/>
      <c r="L388" s="9"/>
      <c r="N388" s="9"/>
      <c r="O388" s="9"/>
      <c r="P388" s="9"/>
      <c r="Q388" s="9"/>
      <c r="R388" s="9"/>
      <c r="S388" s="9"/>
      <c r="T388" s="9"/>
      <c r="U388" s="9"/>
      <c r="V388" s="9"/>
      <c r="W388" s="9"/>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row>
    <row r="389" spans="2:95">
      <c r="B389" s="9"/>
      <c r="C389" s="344"/>
      <c r="D389" s="344"/>
      <c r="E389" s="9"/>
      <c r="F389" s="9"/>
      <c r="G389" s="9"/>
      <c r="H389" s="9"/>
      <c r="I389" s="9"/>
      <c r="J389" s="9"/>
      <c r="K389" s="9"/>
      <c r="L389" s="9"/>
      <c r="N389" s="9"/>
      <c r="O389" s="9"/>
      <c r="P389" s="9"/>
      <c r="Q389" s="9"/>
      <c r="R389" s="9"/>
      <c r="S389" s="9"/>
      <c r="T389" s="9"/>
      <c r="U389" s="9"/>
      <c r="V389" s="9"/>
      <c r="W389" s="9"/>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row>
    <row r="390" spans="2:95">
      <c r="B390" s="9"/>
      <c r="C390" s="344"/>
      <c r="D390" s="344"/>
      <c r="E390" s="9"/>
      <c r="F390" s="9"/>
      <c r="G390" s="9"/>
      <c r="H390" s="9"/>
      <c r="I390" s="9"/>
      <c r="J390" s="9"/>
      <c r="K390" s="9"/>
      <c r="L390" s="9"/>
      <c r="N390" s="9"/>
      <c r="O390" s="9"/>
      <c r="P390" s="9"/>
      <c r="Q390" s="9"/>
      <c r="R390" s="9"/>
      <c r="S390" s="9"/>
      <c r="T390" s="9"/>
      <c r="U390" s="9"/>
      <c r="V390" s="9"/>
      <c r="W390" s="9"/>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row>
    <row r="391" spans="2:95">
      <c r="B391" s="9"/>
      <c r="C391" s="344"/>
      <c r="D391" s="344"/>
      <c r="E391" s="9"/>
      <c r="F391" s="9"/>
      <c r="G391" s="9"/>
      <c r="H391" s="9"/>
      <c r="I391" s="9"/>
      <c r="J391" s="9"/>
      <c r="K391" s="9"/>
      <c r="L391" s="9"/>
      <c r="N391" s="9"/>
      <c r="O391" s="9"/>
      <c r="P391" s="9"/>
      <c r="Q391" s="9"/>
      <c r="R391" s="9"/>
      <c r="S391" s="9"/>
      <c r="T391" s="9"/>
      <c r="U391" s="9"/>
      <c r="V391" s="9"/>
      <c r="W391" s="9"/>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row>
    <row r="392" spans="2:95">
      <c r="B392" s="9"/>
      <c r="C392" s="344"/>
      <c r="D392" s="344"/>
      <c r="E392" s="9"/>
      <c r="F392" s="9"/>
      <c r="G392" s="9"/>
      <c r="H392" s="9"/>
      <c r="I392" s="9"/>
      <c r="J392" s="9"/>
      <c r="K392" s="9"/>
      <c r="L392" s="9"/>
      <c r="N392" s="9"/>
      <c r="O392" s="9"/>
      <c r="P392" s="9"/>
      <c r="Q392" s="9"/>
      <c r="R392" s="9"/>
      <c r="S392" s="9"/>
      <c r="T392" s="9"/>
      <c r="U392" s="9"/>
      <c r="V392" s="9"/>
      <c r="W392" s="9"/>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row>
    <row r="393" spans="2:95">
      <c r="B393" s="9"/>
      <c r="C393" s="344"/>
      <c r="D393" s="344"/>
      <c r="E393" s="9"/>
      <c r="F393" s="9"/>
      <c r="G393" s="9"/>
      <c r="H393" s="9"/>
      <c r="I393" s="9"/>
      <c r="J393" s="9"/>
      <c r="K393" s="9"/>
      <c r="L393" s="9"/>
      <c r="N393" s="9"/>
      <c r="O393" s="9"/>
      <c r="P393" s="9"/>
      <c r="Q393" s="9"/>
      <c r="R393" s="9"/>
      <c r="S393" s="9"/>
      <c r="T393" s="9"/>
      <c r="U393" s="9"/>
      <c r="V393" s="9"/>
      <c r="W393" s="9"/>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row>
    <row r="394" spans="2:95">
      <c r="B394" s="9"/>
      <c r="C394" s="344"/>
      <c r="D394" s="344"/>
      <c r="E394" s="9"/>
      <c r="F394" s="9"/>
      <c r="G394" s="9"/>
      <c r="H394" s="9"/>
      <c r="I394" s="9"/>
      <c r="J394" s="9"/>
      <c r="K394" s="9"/>
      <c r="L394" s="9"/>
      <c r="N394" s="9"/>
      <c r="O394" s="9"/>
      <c r="P394" s="9"/>
      <c r="Q394" s="9"/>
      <c r="R394" s="9"/>
      <c r="S394" s="9"/>
      <c r="T394" s="9"/>
      <c r="U394" s="9"/>
      <c r="V394" s="9"/>
      <c r="W394" s="9"/>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row>
    <row r="395" spans="2:95">
      <c r="B395" s="9"/>
      <c r="C395" s="344"/>
      <c r="D395" s="344"/>
      <c r="E395" s="9"/>
      <c r="F395" s="9"/>
      <c r="G395" s="9"/>
      <c r="H395" s="9"/>
      <c r="I395" s="9"/>
      <c r="J395" s="9"/>
      <c r="K395" s="9"/>
      <c r="L395" s="9"/>
      <c r="N395" s="9"/>
      <c r="O395" s="9"/>
      <c r="P395" s="9"/>
      <c r="Q395" s="9"/>
      <c r="R395" s="9"/>
      <c r="S395" s="9"/>
      <c r="T395" s="9"/>
      <c r="U395" s="9"/>
      <c r="V395" s="9"/>
      <c r="W395" s="9"/>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row>
    <row r="396" spans="2:95">
      <c r="B396" s="9"/>
      <c r="C396" s="344"/>
      <c r="D396" s="344"/>
      <c r="E396" s="9"/>
      <c r="F396" s="9"/>
      <c r="G396" s="9"/>
      <c r="H396" s="9"/>
      <c r="I396" s="9"/>
      <c r="J396" s="9"/>
      <c r="K396" s="9"/>
      <c r="L396" s="9"/>
      <c r="N396" s="9"/>
      <c r="O396" s="9"/>
      <c r="P396" s="9"/>
      <c r="Q396" s="9"/>
      <c r="R396" s="9"/>
      <c r="S396" s="9"/>
      <c r="T396" s="9"/>
      <c r="U396" s="9"/>
      <c r="V396" s="9"/>
      <c r="W396" s="9"/>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row>
    <row r="397" spans="2:95">
      <c r="B397" s="9"/>
      <c r="C397" s="344"/>
      <c r="D397" s="344"/>
      <c r="E397" s="9"/>
      <c r="F397" s="9"/>
      <c r="G397" s="9"/>
      <c r="H397" s="9"/>
      <c r="I397" s="9"/>
      <c r="J397" s="9"/>
      <c r="K397" s="9"/>
      <c r="L397" s="9"/>
      <c r="N397" s="9"/>
      <c r="O397" s="9"/>
      <c r="P397" s="9"/>
      <c r="Q397" s="9"/>
      <c r="R397" s="9"/>
      <c r="S397" s="9"/>
      <c r="T397" s="9"/>
      <c r="U397" s="9"/>
      <c r="V397" s="9"/>
      <c r="W397" s="9"/>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row>
    <row r="398" spans="2:95">
      <c r="B398" s="9"/>
      <c r="C398" s="344"/>
      <c r="D398" s="344"/>
      <c r="E398" s="9"/>
      <c r="F398" s="9"/>
      <c r="G398" s="9"/>
      <c r="H398" s="9"/>
      <c r="I398" s="9"/>
      <c r="J398" s="9"/>
      <c r="K398" s="9"/>
      <c r="L398" s="9"/>
      <c r="N398" s="9"/>
      <c r="O398" s="9"/>
      <c r="P398" s="9"/>
      <c r="Q398" s="9"/>
      <c r="R398" s="9"/>
      <c r="S398" s="9"/>
      <c r="T398" s="9"/>
      <c r="U398" s="9"/>
      <c r="V398" s="9"/>
      <c r="W398" s="9"/>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row>
    <row r="399" spans="2:95">
      <c r="B399" s="9"/>
      <c r="C399" s="344"/>
      <c r="D399" s="344"/>
      <c r="E399" s="9"/>
      <c r="F399" s="9"/>
      <c r="G399" s="9"/>
      <c r="H399" s="9"/>
      <c r="I399" s="9"/>
      <c r="J399" s="9"/>
      <c r="K399" s="9"/>
      <c r="L399" s="9"/>
      <c r="N399" s="9"/>
      <c r="O399" s="9"/>
      <c r="P399" s="9"/>
      <c r="Q399" s="9"/>
      <c r="R399" s="9"/>
      <c r="S399" s="9"/>
      <c r="T399" s="9"/>
      <c r="U399" s="9"/>
      <c r="V399" s="9"/>
      <c r="W399" s="9"/>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row>
    <row r="400" spans="2:95">
      <c r="B400" s="9"/>
      <c r="C400" s="344"/>
      <c r="D400" s="344"/>
      <c r="E400" s="9"/>
      <c r="F400" s="9"/>
      <c r="G400" s="9"/>
      <c r="H400" s="9"/>
      <c r="I400" s="9"/>
      <c r="J400" s="9"/>
      <c r="K400" s="9"/>
      <c r="L400" s="9"/>
      <c r="N400" s="9"/>
      <c r="O400" s="9"/>
      <c r="P400" s="9"/>
      <c r="Q400" s="9"/>
      <c r="R400" s="9"/>
      <c r="S400" s="9"/>
      <c r="T400" s="9"/>
      <c r="U400" s="9"/>
      <c r="V400" s="9"/>
      <c r="W400" s="9"/>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row>
    <row r="401" spans="2:95">
      <c r="B401" s="9"/>
      <c r="C401" s="344"/>
      <c r="D401" s="344"/>
      <c r="E401" s="9"/>
      <c r="F401" s="9"/>
      <c r="G401" s="9"/>
      <c r="H401" s="9"/>
      <c r="I401" s="9"/>
      <c r="J401" s="9"/>
      <c r="K401" s="9"/>
      <c r="L401" s="9"/>
      <c r="N401" s="9"/>
      <c r="O401" s="9"/>
      <c r="P401" s="9"/>
      <c r="Q401" s="9"/>
      <c r="R401" s="9"/>
      <c r="S401" s="9"/>
      <c r="T401" s="9"/>
      <c r="U401" s="9"/>
      <c r="V401" s="9"/>
      <c r="W401" s="9"/>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row>
    <row r="402" spans="2:95">
      <c r="B402" s="9"/>
      <c r="C402" s="344"/>
      <c r="D402" s="344"/>
      <c r="E402" s="9"/>
      <c r="F402" s="9"/>
      <c r="G402" s="9"/>
      <c r="H402" s="9"/>
      <c r="I402" s="9"/>
      <c r="J402" s="9"/>
      <c r="K402" s="9"/>
      <c r="L402" s="9"/>
      <c r="N402" s="9"/>
      <c r="O402" s="9"/>
      <c r="P402" s="9"/>
      <c r="Q402" s="9"/>
      <c r="R402" s="9"/>
      <c r="S402" s="9"/>
      <c r="T402" s="9"/>
      <c r="U402" s="9"/>
      <c r="V402" s="9"/>
      <c r="W402" s="9"/>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row>
    <row r="403" spans="2:95">
      <c r="B403" s="9"/>
      <c r="C403" s="344"/>
      <c r="D403" s="344"/>
      <c r="E403" s="9"/>
      <c r="F403" s="9"/>
      <c r="G403" s="9"/>
      <c r="H403" s="9"/>
      <c r="I403" s="9"/>
      <c r="J403" s="9"/>
      <c r="K403" s="9"/>
      <c r="L403" s="9"/>
      <c r="N403" s="9"/>
      <c r="O403" s="9"/>
      <c r="P403" s="9"/>
      <c r="Q403" s="9"/>
      <c r="R403" s="9"/>
      <c r="S403" s="9"/>
      <c r="T403" s="9"/>
      <c r="U403" s="9"/>
      <c r="V403" s="9"/>
      <c r="W403" s="9"/>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row>
    <row r="404" spans="2:95">
      <c r="B404" s="9"/>
      <c r="C404" s="344"/>
      <c r="D404" s="344"/>
      <c r="E404" s="9"/>
      <c r="F404" s="9"/>
      <c r="G404" s="9"/>
      <c r="H404" s="9"/>
      <c r="I404" s="9"/>
      <c r="J404" s="9"/>
      <c r="K404" s="9"/>
      <c r="L404" s="9"/>
      <c r="N404" s="9"/>
      <c r="O404" s="9"/>
      <c r="P404" s="9"/>
      <c r="Q404" s="9"/>
      <c r="R404" s="9"/>
      <c r="S404" s="9"/>
      <c r="T404" s="9"/>
      <c r="U404" s="9"/>
      <c r="V404" s="9"/>
      <c r="W404" s="9"/>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row>
    <row r="405" spans="2:95">
      <c r="B405" s="9"/>
      <c r="C405" s="344"/>
      <c r="D405" s="344"/>
      <c r="E405" s="9"/>
      <c r="F405" s="9"/>
      <c r="G405" s="9"/>
      <c r="H405" s="9"/>
      <c r="I405" s="9"/>
      <c r="J405" s="9"/>
      <c r="K405" s="9"/>
      <c r="L405" s="9"/>
      <c r="N405" s="9"/>
      <c r="O405" s="9"/>
      <c r="P405" s="9"/>
      <c r="Q405" s="9"/>
      <c r="R405" s="9"/>
      <c r="S405" s="9"/>
      <c r="T405" s="9"/>
      <c r="U405" s="9"/>
      <c r="V405" s="9"/>
      <c r="W405" s="9"/>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row>
    <row r="406" spans="2:95">
      <c r="B406" s="9"/>
      <c r="C406" s="344"/>
      <c r="D406" s="344"/>
      <c r="E406" s="9"/>
      <c r="F406" s="9"/>
      <c r="G406" s="9"/>
      <c r="H406" s="9"/>
      <c r="I406" s="9"/>
      <c r="J406" s="9"/>
      <c r="K406" s="9"/>
      <c r="L406" s="9"/>
      <c r="N406" s="9"/>
      <c r="O406" s="9"/>
      <c r="P406" s="9"/>
      <c r="Q406" s="9"/>
      <c r="R406" s="9"/>
      <c r="S406" s="9"/>
      <c r="T406" s="9"/>
      <c r="U406" s="9"/>
      <c r="V406" s="9"/>
      <c r="W406" s="9"/>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row>
    <row r="407" spans="2:95">
      <c r="B407" s="9"/>
      <c r="C407" s="344"/>
      <c r="D407" s="344"/>
      <c r="E407" s="9"/>
      <c r="F407" s="9"/>
      <c r="G407" s="9"/>
      <c r="H407" s="9"/>
      <c r="I407" s="9"/>
      <c r="J407" s="9"/>
      <c r="K407" s="9"/>
      <c r="L407" s="9"/>
      <c r="N407" s="9"/>
      <c r="O407" s="9"/>
      <c r="P407" s="9"/>
      <c r="Q407" s="9"/>
      <c r="R407" s="9"/>
      <c r="S407" s="9"/>
      <c r="T407" s="9"/>
      <c r="U407" s="9"/>
      <c r="V407" s="9"/>
      <c r="W407" s="9"/>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row>
    <row r="408" spans="2:95">
      <c r="B408" s="9"/>
      <c r="C408" s="344"/>
      <c r="D408" s="344"/>
      <c r="E408" s="9"/>
      <c r="F408" s="9"/>
      <c r="G408" s="9"/>
      <c r="H408" s="9"/>
      <c r="I408" s="9"/>
      <c r="J408" s="9"/>
      <c r="K408" s="9"/>
      <c r="L408" s="9"/>
      <c r="N408" s="9"/>
      <c r="O408" s="9"/>
      <c r="P408" s="9"/>
      <c r="Q408" s="9"/>
      <c r="R408" s="9"/>
      <c r="S408" s="9"/>
      <c r="T408" s="9"/>
      <c r="U408" s="9"/>
      <c r="V408" s="9"/>
      <c r="W408" s="9"/>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row>
    <row r="409" spans="2:95">
      <c r="B409" s="9"/>
      <c r="C409" s="344"/>
      <c r="D409" s="344"/>
      <c r="E409" s="9"/>
      <c r="F409" s="9"/>
      <c r="G409" s="9"/>
      <c r="H409" s="9"/>
      <c r="I409" s="9"/>
      <c r="J409" s="9"/>
      <c r="K409" s="9"/>
      <c r="L409" s="9"/>
      <c r="N409" s="9"/>
      <c r="O409" s="9"/>
      <c r="P409" s="9"/>
      <c r="Q409" s="9"/>
      <c r="R409" s="9"/>
      <c r="S409" s="9"/>
      <c r="T409" s="9"/>
      <c r="U409" s="9"/>
      <c r="V409" s="9"/>
      <c r="W409" s="9"/>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row>
    <row r="410" spans="2:95">
      <c r="B410" s="9"/>
      <c r="C410" s="344"/>
      <c r="D410" s="344"/>
      <c r="E410" s="9"/>
      <c r="F410" s="9"/>
      <c r="G410" s="9"/>
      <c r="H410" s="9"/>
      <c r="I410" s="9"/>
      <c r="J410" s="9"/>
      <c r="K410" s="9"/>
      <c r="L410" s="9"/>
      <c r="N410" s="9"/>
      <c r="O410" s="9"/>
      <c r="P410" s="9"/>
      <c r="Q410" s="9"/>
      <c r="R410" s="9"/>
      <c r="S410" s="9"/>
      <c r="T410" s="9"/>
      <c r="U410" s="9"/>
      <c r="V410" s="9"/>
      <c r="W410" s="9"/>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row>
    <row r="411" spans="2:95">
      <c r="B411" s="9"/>
      <c r="C411" s="344"/>
      <c r="D411" s="344"/>
      <c r="E411" s="9"/>
      <c r="F411" s="9"/>
      <c r="G411" s="9"/>
      <c r="H411" s="9"/>
      <c r="I411" s="9"/>
      <c r="J411" s="9"/>
      <c r="K411" s="9"/>
      <c r="L411" s="9"/>
      <c r="N411" s="9"/>
      <c r="O411" s="9"/>
      <c r="P411" s="9"/>
      <c r="Q411" s="9"/>
      <c r="R411" s="9"/>
      <c r="S411" s="9"/>
      <c r="T411" s="9"/>
      <c r="U411" s="9"/>
      <c r="V411" s="9"/>
      <c r="W411" s="9"/>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row>
    <row r="412" spans="2:95">
      <c r="B412" s="9"/>
      <c r="C412" s="344"/>
      <c r="D412" s="344"/>
      <c r="E412" s="9"/>
      <c r="F412" s="9"/>
      <c r="G412" s="9"/>
      <c r="H412" s="9"/>
      <c r="I412" s="9"/>
      <c r="J412" s="9"/>
      <c r="K412" s="9"/>
      <c r="L412" s="9"/>
      <c r="N412" s="9"/>
      <c r="O412" s="9"/>
      <c r="P412" s="9"/>
      <c r="Q412" s="9"/>
      <c r="R412" s="9"/>
      <c r="S412" s="9"/>
      <c r="T412" s="9"/>
      <c r="U412" s="9"/>
      <c r="V412" s="9"/>
      <c r="W412" s="9"/>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row>
    <row r="413" spans="2:95">
      <c r="B413" s="9"/>
      <c r="C413" s="344"/>
      <c r="D413" s="344"/>
      <c r="E413" s="9"/>
      <c r="F413" s="9"/>
      <c r="G413" s="9"/>
      <c r="H413" s="9"/>
      <c r="I413" s="9"/>
      <c r="J413" s="9"/>
      <c r="K413" s="9"/>
      <c r="L413" s="9"/>
      <c r="N413" s="9"/>
      <c r="O413" s="9"/>
      <c r="P413" s="9"/>
      <c r="Q413" s="9"/>
      <c r="R413" s="9"/>
      <c r="S413" s="9"/>
      <c r="T413" s="9"/>
      <c r="U413" s="9"/>
      <c r="V413" s="9"/>
      <c r="W413" s="9"/>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row>
    <row r="414" spans="2:95">
      <c r="B414" s="9"/>
      <c r="C414" s="344"/>
      <c r="D414" s="344"/>
      <c r="E414" s="9"/>
      <c r="F414" s="9"/>
      <c r="G414" s="9"/>
      <c r="H414" s="9"/>
      <c r="I414" s="9"/>
      <c r="J414" s="9"/>
      <c r="K414" s="9"/>
      <c r="L414" s="9"/>
      <c r="N414" s="9"/>
      <c r="O414" s="9"/>
      <c r="P414" s="9"/>
      <c r="Q414" s="9"/>
      <c r="R414" s="9"/>
      <c r="S414" s="9"/>
      <c r="T414" s="9"/>
      <c r="U414" s="9"/>
      <c r="V414" s="9"/>
      <c r="W414" s="9"/>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row>
    <row r="415" spans="2:95">
      <c r="B415" s="9"/>
      <c r="C415" s="344"/>
      <c r="D415" s="344"/>
      <c r="E415" s="9"/>
      <c r="F415" s="9"/>
      <c r="G415" s="9"/>
      <c r="H415" s="9"/>
      <c r="I415" s="9"/>
      <c r="J415" s="9"/>
      <c r="K415" s="9"/>
      <c r="L415" s="9"/>
      <c r="N415" s="9"/>
      <c r="O415" s="9"/>
      <c r="P415" s="9"/>
      <c r="Q415" s="9"/>
      <c r="R415" s="9"/>
      <c r="S415" s="9"/>
      <c r="T415" s="9"/>
      <c r="U415" s="9"/>
      <c r="V415" s="9"/>
      <c r="W415" s="9"/>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row>
    <row r="416" spans="2:95">
      <c r="B416" s="9"/>
      <c r="C416" s="344"/>
      <c r="D416" s="344"/>
      <c r="E416" s="9"/>
      <c r="F416" s="9"/>
      <c r="G416" s="9"/>
      <c r="H416" s="9"/>
      <c r="I416" s="9"/>
      <c r="J416" s="9"/>
      <c r="K416" s="9"/>
      <c r="L416" s="9"/>
      <c r="N416" s="9"/>
      <c r="O416" s="9"/>
      <c r="P416" s="9"/>
      <c r="Q416" s="9"/>
      <c r="R416" s="9"/>
      <c r="S416" s="9"/>
      <c r="T416" s="9"/>
      <c r="U416" s="9"/>
      <c r="V416" s="9"/>
      <c r="W416" s="9"/>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row>
    <row r="417" spans="2:95">
      <c r="B417" s="9"/>
      <c r="C417" s="344"/>
      <c r="D417" s="344"/>
      <c r="E417" s="9"/>
      <c r="F417" s="9"/>
      <c r="G417" s="9"/>
      <c r="H417" s="9"/>
      <c r="I417" s="9"/>
      <c r="J417" s="9"/>
      <c r="K417" s="9"/>
      <c r="L417" s="9"/>
      <c r="N417" s="9"/>
      <c r="O417" s="9"/>
      <c r="P417" s="9"/>
      <c r="Q417" s="9"/>
      <c r="R417" s="9"/>
      <c r="S417" s="9"/>
      <c r="T417" s="9"/>
      <c r="U417" s="9"/>
      <c r="V417" s="9"/>
      <c r="W417" s="9"/>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row>
    <row r="418" spans="2:95">
      <c r="B418" s="9"/>
      <c r="C418" s="344"/>
      <c r="D418" s="344"/>
      <c r="E418" s="9"/>
      <c r="F418" s="9"/>
      <c r="G418" s="9"/>
      <c r="H418" s="9"/>
      <c r="I418" s="9"/>
      <c r="J418" s="9"/>
      <c r="K418" s="9"/>
      <c r="L418" s="9"/>
      <c r="N418" s="9"/>
      <c r="O418" s="9"/>
      <c r="P418" s="9"/>
      <c r="Q418" s="9"/>
      <c r="R418" s="9"/>
      <c r="S418" s="9"/>
      <c r="T418" s="9"/>
      <c r="U418" s="9"/>
      <c r="V418" s="9"/>
      <c r="W418" s="9"/>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row>
    <row r="419" spans="2:95">
      <c r="B419" s="9"/>
      <c r="C419" s="344"/>
      <c r="D419" s="344"/>
      <c r="E419" s="9"/>
      <c r="F419" s="9"/>
      <c r="G419" s="9"/>
      <c r="H419" s="9"/>
      <c r="I419" s="9"/>
      <c r="J419" s="9"/>
      <c r="K419" s="9"/>
      <c r="L419" s="9"/>
      <c r="N419" s="9"/>
      <c r="O419" s="9"/>
      <c r="P419" s="9"/>
      <c r="Q419" s="9"/>
      <c r="R419" s="9"/>
      <c r="S419" s="9"/>
      <c r="T419" s="9"/>
      <c r="U419" s="9"/>
      <c r="V419" s="9"/>
      <c r="W419" s="9"/>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row>
    <row r="420" spans="2:95">
      <c r="B420" s="9"/>
      <c r="C420" s="344"/>
      <c r="D420" s="344"/>
      <c r="E420" s="9"/>
      <c r="F420" s="9"/>
      <c r="G420" s="9"/>
      <c r="H420" s="9"/>
      <c r="I420" s="9"/>
      <c r="J420" s="9"/>
      <c r="K420" s="9"/>
      <c r="L420" s="9"/>
      <c r="N420" s="9"/>
      <c r="O420" s="9"/>
      <c r="P420" s="9"/>
      <c r="Q420" s="9"/>
      <c r="R420" s="9"/>
      <c r="S420" s="9"/>
      <c r="T420" s="9"/>
      <c r="U420" s="9"/>
      <c r="V420" s="9"/>
      <c r="W420" s="9"/>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row>
    <row r="421" spans="2:95">
      <c r="B421" s="9"/>
      <c r="C421" s="344"/>
      <c r="D421" s="344"/>
      <c r="E421" s="9"/>
      <c r="F421" s="9"/>
      <c r="G421" s="9"/>
      <c r="H421" s="9"/>
      <c r="I421" s="9"/>
      <c r="J421" s="9"/>
      <c r="K421" s="9"/>
      <c r="L421" s="9"/>
      <c r="N421" s="9"/>
      <c r="O421" s="9"/>
      <c r="P421" s="9"/>
      <c r="Q421" s="9"/>
      <c r="R421" s="9"/>
      <c r="S421" s="9"/>
      <c r="T421" s="9"/>
      <c r="U421" s="9"/>
      <c r="V421" s="9"/>
      <c r="W421" s="9"/>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row>
    <row r="422" spans="2:95">
      <c r="B422" s="9"/>
      <c r="C422" s="344"/>
      <c r="D422" s="344"/>
      <c r="E422" s="9"/>
      <c r="F422" s="9"/>
      <c r="G422" s="9"/>
      <c r="H422" s="9"/>
      <c r="I422" s="9"/>
      <c r="J422" s="9"/>
      <c r="K422" s="9"/>
      <c r="L422" s="9"/>
      <c r="N422" s="9"/>
      <c r="O422" s="9"/>
      <c r="P422" s="9"/>
      <c r="Q422" s="9"/>
      <c r="R422" s="9"/>
      <c r="S422" s="9"/>
      <c r="T422" s="9"/>
      <c r="U422" s="9"/>
      <c r="V422" s="9"/>
      <c r="W422" s="9"/>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row>
    <row r="423" spans="2:95">
      <c r="B423" s="9"/>
      <c r="C423" s="344"/>
      <c r="D423" s="344"/>
      <c r="E423" s="9"/>
      <c r="F423" s="9"/>
      <c r="G423" s="9"/>
      <c r="H423" s="9"/>
      <c r="I423" s="9"/>
      <c r="J423" s="9"/>
      <c r="K423" s="9"/>
      <c r="L423" s="9"/>
      <c r="N423" s="9"/>
      <c r="O423" s="9"/>
      <c r="P423" s="9"/>
      <c r="Q423" s="9"/>
      <c r="R423" s="9"/>
      <c r="S423" s="9"/>
      <c r="T423" s="9"/>
      <c r="U423" s="9"/>
      <c r="V423" s="9"/>
      <c r="W423" s="9"/>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row>
    <row r="424" spans="2:95">
      <c r="B424" s="9"/>
      <c r="C424" s="344"/>
      <c r="D424" s="344"/>
      <c r="E424" s="9"/>
      <c r="F424" s="9"/>
      <c r="G424" s="9"/>
      <c r="H424" s="9"/>
      <c r="I424" s="9"/>
      <c r="J424" s="9"/>
      <c r="K424" s="9"/>
      <c r="L424" s="9"/>
      <c r="N424" s="9"/>
      <c r="O424" s="9"/>
      <c r="P424" s="9"/>
      <c r="Q424" s="9"/>
      <c r="R424" s="9"/>
      <c r="S424" s="9"/>
      <c r="T424" s="9"/>
      <c r="U424" s="9"/>
      <c r="V424" s="9"/>
      <c r="W424" s="9"/>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row>
    <row r="425" spans="2:95">
      <c r="B425" s="9"/>
      <c r="C425" s="344"/>
      <c r="D425" s="344"/>
      <c r="E425" s="9"/>
      <c r="F425" s="9"/>
      <c r="G425" s="9"/>
      <c r="H425" s="9"/>
      <c r="I425" s="9"/>
      <c r="J425" s="9"/>
      <c r="K425" s="9"/>
      <c r="L425" s="9"/>
      <c r="N425" s="9"/>
      <c r="O425" s="9"/>
      <c r="P425" s="9"/>
      <c r="Q425" s="9"/>
      <c r="R425" s="9"/>
      <c r="S425" s="9"/>
      <c r="T425" s="9"/>
      <c r="U425" s="9"/>
      <c r="V425" s="9"/>
      <c r="W425" s="9"/>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row>
    <row r="426" spans="2:95">
      <c r="B426" s="9"/>
      <c r="C426" s="344"/>
      <c r="D426" s="344"/>
      <c r="E426" s="9"/>
      <c r="F426" s="9"/>
      <c r="G426" s="9"/>
      <c r="H426" s="9"/>
      <c r="I426" s="9"/>
      <c r="J426" s="9"/>
      <c r="K426" s="9"/>
      <c r="L426" s="9"/>
      <c r="N426" s="9"/>
      <c r="O426" s="9"/>
      <c r="P426" s="9"/>
      <c r="Q426" s="9"/>
      <c r="R426" s="9"/>
      <c r="S426" s="9"/>
      <c r="T426" s="9"/>
      <c r="U426" s="9"/>
      <c r="V426" s="9"/>
      <c r="W426" s="9"/>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row>
    <row r="427" spans="2:95">
      <c r="B427" s="9"/>
      <c r="C427" s="344"/>
      <c r="D427" s="344"/>
      <c r="E427" s="9"/>
      <c r="F427" s="9"/>
      <c r="G427" s="9"/>
      <c r="H427" s="9"/>
      <c r="I427" s="9"/>
      <c r="J427" s="9"/>
      <c r="K427" s="9"/>
      <c r="L427" s="9"/>
      <c r="N427" s="9"/>
      <c r="O427" s="9"/>
      <c r="P427" s="9"/>
      <c r="Q427" s="9"/>
      <c r="R427" s="9"/>
      <c r="S427" s="9"/>
      <c r="T427" s="9"/>
      <c r="U427" s="9"/>
      <c r="V427" s="9"/>
      <c r="W427" s="9"/>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row>
    <row r="428" spans="2:95">
      <c r="B428" s="9"/>
      <c r="C428" s="344"/>
      <c r="D428" s="344"/>
      <c r="E428" s="9"/>
      <c r="F428" s="9"/>
      <c r="G428" s="9"/>
      <c r="H428" s="9"/>
      <c r="I428" s="9"/>
      <c r="J428" s="9"/>
      <c r="K428" s="9"/>
      <c r="L428" s="9"/>
      <c r="N428" s="9"/>
      <c r="O428" s="9"/>
      <c r="P428" s="9"/>
      <c r="Q428" s="9"/>
      <c r="R428" s="9"/>
      <c r="S428" s="9"/>
      <c r="T428" s="9"/>
      <c r="U428" s="9"/>
      <c r="V428" s="9"/>
      <c r="W428" s="9"/>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row>
    <row r="429" spans="2:95">
      <c r="B429" s="9"/>
      <c r="C429" s="344"/>
      <c r="D429" s="344"/>
      <c r="E429" s="9"/>
      <c r="F429" s="9"/>
      <c r="G429" s="9"/>
      <c r="H429" s="9"/>
      <c r="I429" s="9"/>
      <c r="J429" s="9"/>
      <c r="K429" s="9"/>
      <c r="L429" s="9"/>
      <c r="N429" s="9"/>
      <c r="O429" s="9"/>
      <c r="P429" s="9"/>
      <c r="Q429" s="9"/>
      <c r="R429" s="9"/>
      <c r="S429" s="9"/>
      <c r="T429" s="9"/>
      <c r="U429" s="9"/>
      <c r="V429" s="9"/>
      <c r="W429" s="9"/>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row>
    <row r="430" spans="2:95">
      <c r="B430" s="9"/>
      <c r="C430" s="344"/>
      <c r="D430" s="344"/>
      <c r="E430" s="9"/>
      <c r="F430" s="9"/>
      <c r="G430" s="9"/>
      <c r="H430" s="9"/>
      <c r="I430" s="9"/>
      <c r="J430" s="9"/>
      <c r="K430" s="9"/>
      <c r="L430" s="9"/>
      <c r="N430" s="9"/>
      <c r="O430" s="9"/>
      <c r="P430" s="9"/>
      <c r="Q430" s="9"/>
      <c r="R430" s="9"/>
      <c r="S430" s="9"/>
      <c r="T430" s="9"/>
      <c r="U430" s="9"/>
      <c r="V430" s="9"/>
      <c r="W430" s="9"/>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row>
    <row r="431" spans="2:95">
      <c r="B431" s="9"/>
      <c r="C431" s="344"/>
      <c r="D431" s="344"/>
      <c r="E431" s="9"/>
      <c r="F431" s="9"/>
      <c r="G431" s="9"/>
      <c r="H431" s="9"/>
      <c r="I431" s="9"/>
      <c r="J431" s="9"/>
      <c r="K431" s="9"/>
      <c r="L431" s="9"/>
      <c r="N431" s="9"/>
      <c r="O431" s="9"/>
      <c r="P431" s="9"/>
      <c r="Q431" s="9"/>
      <c r="R431" s="9"/>
      <c r="S431" s="9"/>
      <c r="T431" s="9"/>
      <c r="U431" s="9"/>
      <c r="V431" s="9"/>
      <c r="W431" s="9"/>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row>
    <row r="432" spans="2:95">
      <c r="B432" s="9"/>
      <c r="C432" s="344"/>
      <c r="D432" s="344"/>
      <c r="E432" s="9"/>
      <c r="F432" s="9"/>
      <c r="G432" s="9"/>
      <c r="H432" s="9"/>
      <c r="I432" s="9"/>
      <c r="J432" s="9"/>
      <c r="K432" s="9"/>
      <c r="L432" s="9"/>
      <c r="N432" s="9"/>
      <c r="O432" s="9"/>
      <c r="P432" s="9"/>
      <c r="Q432" s="9"/>
      <c r="R432" s="9"/>
      <c r="S432" s="9"/>
      <c r="T432" s="9"/>
      <c r="U432" s="9"/>
      <c r="V432" s="9"/>
      <c r="W432" s="9"/>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row>
    <row r="433" spans="2:95">
      <c r="B433" s="9"/>
      <c r="C433" s="344"/>
      <c r="D433" s="344"/>
      <c r="E433" s="9"/>
      <c r="F433" s="9"/>
      <c r="G433" s="9"/>
      <c r="H433" s="9"/>
      <c r="I433" s="9"/>
      <c r="J433" s="9"/>
      <c r="K433" s="9"/>
      <c r="L433" s="9"/>
      <c r="N433" s="9"/>
      <c r="O433" s="9"/>
      <c r="P433" s="9"/>
      <c r="Q433" s="9"/>
      <c r="R433" s="9"/>
      <c r="S433" s="9"/>
      <c r="T433" s="9"/>
      <c r="U433" s="9"/>
      <c r="V433" s="9"/>
      <c r="W433" s="9"/>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row>
    <row r="434" spans="2:95">
      <c r="B434" s="9"/>
      <c r="C434" s="344"/>
      <c r="D434" s="344"/>
      <c r="E434" s="9"/>
      <c r="F434" s="9"/>
      <c r="G434" s="9"/>
      <c r="H434" s="9"/>
      <c r="I434" s="9"/>
      <c r="J434" s="9"/>
      <c r="K434" s="9"/>
      <c r="L434" s="9"/>
      <c r="N434" s="9"/>
      <c r="O434" s="9"/>
      <c r="P434" s="9"/>
      <c r="Q434" s="9"/>
      <c r="R434" s="9"/>
      <c r="S434" s="9"/>
      <c r="T434" s="9"/>
      <c r="U434" s="9"/>
      <c r="V434" s="9"/>
      <c r="W434" s="9"/>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row>
    <row r="435" spans="2:95">
      <c r="B435" s="9"/>
      <c r="C435" s="344"/>
      <c r="D435" s="344"/>
      <c r="E435" s="9"/>
      <c r="F435" s="9"/>
      <c r="G435" s="9"/>
      <c r="H435" s="9"/>
      <c r="I435" s="9"/>
      <c r="J435" s="9"/>
      <c r="K435" s="9"/>
      <c r="L435" s="9"/>
      <c r="N435" s="9"/>
      <c r="O435" s="9"/>
      <c r="P435" s="9"/>
      <c r="Q435" s="9"/>
      <c r="R435" s="9"/>
      <c r="S435" s="9"/>
      <c r="T435" s="9"/>
      <c r="U435" s="9"/>
      <c r="V435" s="9"/>
      <c r="W435" s="9"/>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row>
    <row r="436" spans="2:95">
      <c r="B436" s="9"/>
      <c r="C436" s="344"/>
      <c r="D436" s="344"/>
      <c r="E436" s="9"/>
      <c r="F436" s="9"/>
      <c r="G436" s="9"/>
      <c r="H436" s="9"/>
      <c r="I436" s="9"/>
      <c r="J436" s="9"/>
      <c r="K436" s="9"/>
      <c r="L436" s="9"/>
      <c r="N436" s="9"/>
      <c r="O436" s="9"/>
      <c r="P436" s="9"/>
      <c r="Q436" s="9"/>
      <c r="R436" s="9"/>
      <c r="S436" s="9"/>
      <c r="T436" s="9"/>
      <c r="U436" s="9"/>
      <c r="V436" s="9"/>
      <c r="W436" s="9"/>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row>
    <row r="437" spans="2:95">
      <c r="B437" s="9"/>
      <c r="C437" s="344"/>
      <c r="D437" s="344"/>
      <c r="E437" s="9"/>
      <c r="F437" s="9"/>
      <c r="G437" s="9"/>
      <c r="H437" s="9"/>
      <c r="I437" s="9"/>
      <c r="J437" s="9"/>
      <c r="K437" s="9"/>
      <c r="L437" s="9"/>
      <c r="N437" s="9"/>
      <c r="O437" s="9"/>
      <c r="P437" s="9"/>
      <c r="Q437" s="9"/>
      <c r="R437" s="9"/>
      <c r="S437" s="9"/>
      <c r="T437" s="9"/>
      <c r="U437" s="9"/>
      <c r="V437" s="9"/>
      <c r="W437" s="9"/>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row>
    <row r="438" spans="2:95">
      <c r="B438" s="9"/>
      <c r="C438" s="344"/>
      <c r="D438" s="344"/>
      <c r="E438" s="9"/>
      <c r="F438" s="9"/>
      <c r="G438" s="9"/>
      <c r="H438" s="9"/>
      <c r="I438" s="9"/>
      <c r="J438" s="9"/>
      <c r="K438" s="9"/>
      <c r="L438" s="9"/>
      <c r="N438" s="9"/>
      <c r="O438" s="9"/>
      <c r="P438" s="9"/>
      <c r="Q438" s="9"/>
      <c r="R438" s="9"/>
      <c r="S438" s="9"/>
      <c r="T438" s="9"/>
      <c r="U438" s="9"/>
      <c r="V438" s="9"/>
      <c r="W438" s="9"/>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row>
    <row r="439" spans="2:95">
      <c r="B439" s="9"/>
      <c r="C439" s="344"/>
      <c r="D439" s="344"/>
      <c r="E439" s="9"/>
      <c r="F439" s="9"/>
      <c r="G439" s="9"/>
      <c r="H439" s="9"/>
      <c r="I439" s="9"/>
      <c r="J439" s="9"/>
      <c r="K439" s="9"/>
      <c r="L439" s="9"/>
      <c r="N439" s="9"/>
      <c r="O439" s="9"/>
      <c r="P439" s="9"/>
      <c r="Q439" s="9"/>
      <c r="R439" s="9"/>
      <c r="S439" s="9"/>
      <c r="T439" s="9"/>
      <c r="U439" s="9"/>
      <c r="V439" s="9"/>
      <c r="W439" s="9"/>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row>
    <row r="440" spans="2:95">
      <c r="B440" s="9"/>
      <c r="C440" s="344"/>
      <c r="D440" s="344"/>
      <c r="E440" s="9"/>
      <c r="F440" s="9"/>
      <c r="G440" s="9"/>
      <c r="H440" s="9"/>
      <c r="I440" s="9"/>
      <c r="J440" s="9"/>
      <c r="K440" s="9"/>
      <c r="L440" s="9"/>
      <c r="N440" s="9"/>
      <c r="O440" s="9"/>
      <c r="P440" s="9"/>
      <c r="Q440" s="9"/>
      <c r="R440" s="9"/>
      <c r="S440" s="9"/>
      <c r="T440" s="9"/>
      <c r="U440" s="9"/>
      <c r="V440" s="9"/>
      <c r="W440" s="9"/>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row>
    <row r="441" spans="2:95">
      <c r="B441" s="9"/>
      <c r="C441" s="344"/>
      <c r="D441" s="344"/>
      <c r="E441" s="9"/>
      <c r="F441" s="9"/>
      <c r="G441" s="9"/>
      <c r="H441" s="9"/>
      <c r="I441" s="9"/>
      <c r="J441" s="9"/>
      <c r="K441" s="9"/>
      <c r="L441" s="9"/>
      <c r="N441" s="9"/>
      <c r="O441" s="9"/>
      <c r="P441" s="9"/>
      <c r="Q441" s="9"/>
      <c r="R441" s="9"/>
      <c r="S441" s="9"/>
      <c r="T441" s="9"/>
      <c r="U441" s="9"/>
      <c r="V441" s="9"/>
      <c r="W441" s="9"/>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row>
    <row r="442" spans="2:95">
      <c r="B442" s="9"/>
      <c r="C442" s="344"/>
      <c r="D442" s="344"/>
      <c r="E442" s="9"/>
      <c r="F442" s="9"/>
      <c r="G442" s="9"/>
      <c r="H442" s="9"/>
      <c r="I442" s="9"/>
      <c r="J442" s="9"/>
      <c r="K442" s="9"/>
      <c r="L442" s="9"/>
      <c r="N442" s="9"/>
      <c r="O442" s="9"/>
      <c r="P442" s="9"/>
      <c r="Q442" s="9"/>
      <c r="R442" s="9"/>
      <c r="S442" s="9"/>
      <c r="T442" s="9"/>
      <c r="U442" s="9"/>
      <c r="V442" s="9"/>
      <c r="W442" s="9"/>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row>
    <row r="443" spans="2:95">
      <c r="B443" s="9"/>
      <c r="C443" s="344"/>
      <c r="D443" s="344"/>
      <c r="E443" s="9"/>
      <c r="F443" s="9"/>
      <c r="G443" s="9"/>
      <c r="H443" s="9"/>
      <c r="I443" s="9"/>
      <c r="J443" s="9"/>
      <c r="K443" s="9"/>
      <c r="L443" s="9"/>
      <c r="N443" s="9"/>
      <c r="O443" s="9"/>
      <c r="P443" s="9"/>
      <c r="Q443" s="9"/>
      <c r="R443" s="9"/>
      <c r="S443" s="9"/>
      <c r="T443" s="9"/>
      <c r="U443" s="9"/>
      <c r="V443" s="9"/>
      <c r="W443" s="9"/>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row>
    <row r="444" spans="2:95">
      <c r="B444" s="9"/>
      <c r="C444" s="344"/>
      <c r="D444" s="344"/>
      <c r="E444" s="9"/>
      <c r="F444" s="9"/>
      <c r="G444" s="9"/>
      <c r="H444" s="9"/>
      <c r="I444" s="9"/>
      <c r="J444" s="9"/>
      <c r="K444" s="9"/>
      <c r="L444" s="9"/>
      <c r="N444" s="9"/>
      <c r="O444" s="9"/>
      <c r="P444" s="9"/>
      <c r="Q444" s="9"/>
      <c r="R444" s="9"/>
      <c r="S444" s="9"/>
      <c r="T444" s="9"/>
      <c r="U444" s="9"/>
      <c r="V444" s="9"/>
      <c r="W444" s="9"/>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row>
    <row r="445" spans="2:95">
      <c r="B445" s="9"/>
      <c r="C445" s="344"/>
      <c r="D445" s="344"/>
      <c r="E445" s="9"/>
      <c r="F445" s="9"/>
      <c r="G445" s="9"/>
      <c r="H445" s="9"/>
      <c r="I445" s="9"/>
      <c r="J445" s="9"/>
      <c r="K445" s="9"/>
      <c r="L445" s="9"/>
      <c r="N445" s="9"/>
      <c r="O445" s="9"/>
      <c r="P445" s="9"/>
      <c r="Q445" s="9"/>
      <c r="R445" s="9"/>
      <c r="S445" s="9"/>
      <c r="T445" s="9"/>
      <c r="U445" s="9"/>
      <c r="V445" s="9"/>
      <c r="W445" s="9"/>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row>
    <row r="446" spans="2:95">
      <c r="B446" s="9"/>
      <c r="C446" s="344"/>
      <c r="D446" s="344"/>
      <c r="E446" s="9"/>
      <c r="F446" s="9"/>
      <c r="G446" s="9"/>
      <c r="H446" s="9"/>
      <c r="I446" s="9"/>
      <c r="J446" s="9"/>
      <c r="K446" s="9"/>
      <c r="L446" s="9"/>
      <c r="N446" s="9"/>
      <c r="O446" s="9"/>
      <c r="P446" s="9"/>
      <c r="Q446" s="9"/>
      <c r="R446" s="9"/>
      <c r="S446" s="9"/>
      <c r="T446" s="9"/>
      <c r="U446" s="9"/>
      <c r="V446" s="9"/>
      <c r="W446" s="9"/>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row>
    <row r="447" spans="2:95">
      <c r="B447" s="9"/>
      <c r="C447" s="344"/>
      <c r="D447" s="344"/>
      <c r="E447" s="9"/>
      <c r="F447" s="9"/>
      <c r="G447" s="9"/>
      <c r="H447" s="9"/>
      <c r="I447" s="9"/>
      <c r="J447" s="9"/>
      <c r="K447" s="9"/>
      <c r="L447" s="9"/>
      <c r="N447" s="9"/>
      <c r="O447" s="9"/>
      <c r="P447" s="9"/>
      <c r="Q447" s="9"/>
      <c r="R447" s="9"/>
      <c r="S447" s="9"/>
      <c r="T447" s="9"/>
      <c r="U447" s="9"/>
      <c r="V447" s="9"/>
      <c r="W447" s="9"/>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row>
    <row r="448" spans="2:95">
      <c r="B448" s="9"/>
      <c r="C448" s="344"/>
      <c r="D448" s="344"/>
      <c r="E448" s="9"/>
      <c r="F448" s="9"/>
      <c r="G448" s="9"/>
      <c r="H448" s="9"/>
      <c r="I448" s="9"/>
      <c r="J448" s="9"/>
      <c r="K448" s="9"/>
      <c r="L448" s="9"/>
      <c r="N448" s="9"/>
      <c r="O448" s="9"/>
      <c r="P448" s="9"/>
      <c r="Q448" s="9"/>
      <c r="R448" s="9"/>
      <c r="S448" s="9"/>
      <c r="T448" s="9"/>
      <c r="U448" s="9"/>
      <c r="V448" s="9"/>
      <c r="W448" s="9"/>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row>
    <row r="449" spans="2:95">
      <c r="B449" s="9"/>
      <c r="C449" s="344"/>
      <c r="D449" s="344"/>
      <c r="E449" s="9"/>
      <c r="F449" s="9"/>
      <c r="G449" s="9"/>
      <c r="H449" s="9"/>
      <c r="I449" s="9"/>
      <c r="J449" s="9"/>
      <c r="K449" s="9"/>
      <c r="L449" s="9"/>
      <c r="N449" s="9"/>
      <c r="O449" s="9"/>
      <c r="P449" s="9"/>
      <c r="Q449" s="9"/>
      <c r="R449" s="9"/>
      <c r="S449" s="9"/>
      <c r="T449" s="9"/>
      <c r="U449" s="9"/>
      <c r="V449" s="9"/>
      <c r="W449" s="9"/>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row>
    <row r="450" spans="2:95">
      <c r="B450" s="9"/>
      <c r="C450" s="344"/>
      <c r="D450" s="344"/>
      <c r="E450" s="9"/>
      <c r="F450" s="9"/>
      <c r="G450" s="9"/>
      <c r="H450" s="9"/>
      <c r="I450" s="9"/>
      <c r="J450" s="9"/>
      <c r="K450" s="9"/>
      <c r="L450" s="9"/>
      <c r="N450" s="9"/>
      <c r="O450" s="9"/>
      <c r="P450" s="9"/>
      <c r="Q450" s="9"/>
      <c r="R450" s="9"/>
      <c r="S450" s="9"/>
      <c r="T450" s="9"/>
      <c r="U450" s="9"/>
      <c r="V450" s="9"/>
      <c r="W450" s="9"/>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row>
    <row r="451" spans="2:95">
      <c r="B451" s="9"/>
      <c r="C451" s="344"/>
      <c r="D451" s="344"/>
      <c r="E451" s="9"/>
      <c r="F451" s="9"/>
      <c r="G451" s="9"/>
      <c r="H451" s="9"/>
      <c r="I451" s="9"/>
      <c r="J451" s="9"/>
      <c r="K451" s="9"/>
      <c r="L451" s="9"/>
      <c r="N451" s="9"/>
      <c r="O451" s="9"/>
      <c r="P451" s="9"/>
      <c r="Q451" s="9"/>
      <c r="R451" s="9"/>
      <c r="S451" s="9"/>
      <c r="T451" s="9"/>
      <c r="U451" s="9"/>
      <c r="V451" s="9"/>
      <c r="W451" s="9"/>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row>
    <row r="452" spans="2:95">
      <c r="B452" s="9"/>
      <c r="C452" s="344"/>
      <c r="D452" s="344"/>
      <c r="E452" s="9"/>
      <c r="F452" s="9"/>
      <c r="G452" s="9"/>
      <c r="H452" s="9"/>
      <c r="I452" s="9"/>
      <c r="J452" s="9"/>
      <c r="K452" s="9"/>
      <c r="L452" s="9"/>
      <c r="N452" s="9"/>
      <c r="O452" s="9"/>
      <c r="P452" s="9"/>
      <c r="Q452" s="9"/>
      <c r="R452" s="9"/>
      <c r="S452" s="9"/>
      <c r="T452" s="9"/>
      <c r="U452" s="9"/>
      <c r="V452" s="9"/>
      <c r="W452" s="9"/>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row>
    <row r="453" spans="2:95">
      <c r="B453" s="9"/>
      <c r="C453" s="344"/>
      <c r="D453" s="344"/>
      <c r="E453" s="9"/>
      <c r="F453" s="9"/>
      <c r="G453" s="9"/>
      <c r="H453" s="9"/>
      <c r="I453" s="9"/>
      <c r="J453" s="9"/>
      <c r="K453" s="9"/>
      <c r="L453" s="9"/>
      <c r="N453" s="9"/>
      <c r="O453" s="9"/>
      <c r="P453" s="9"/>
      <c r="Q453" s="9"/>
      <c r="R453" s="9"/>
      <c r="S453" s="9"/>
      <c r="T453" s="9"/>
      <c r="U453" s="9"/>
      <c r="V453" s="9"/>
      <c r="W453" s="9"/>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row>
    <row r="454" spans="2:95">
      <c r="B454" s="9"/>
      <c r="C454" s="344"/>
      <c r="D454" s="344"/>
      <c r="E454" s="9"/>
      <c r="F454" s="9"/>
      <c r="G454" s="9"/>
      <c r="H454" s="9"/>
      <c r="I454" s="9"/>
      <c r="J454" s="9"/>
      <c r="K454" s="9"/>
      <c r="L454" s="9"/>
      <c r="N454" s="9"/>
      <c r="O454" s="9"/>
      <c r="P454" s="9"/>
      <c r="Q454" s="9"/>
      <c r="R454" s="9"/>
      <c r="S454" s="9"/>
      <c r="T454" s="9"/>
      <c r="U454" s="9"/>
      <c r="V454" s="9"/>
      <c r="W454" s="9"/>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row>
    <row r="455" spans="2:95">
      <c r="B455" s="9"/>
      <c r="C455" s="344"/>
      <c r="D455" s="344"/>
      <c r="E455" s="9"/>
      <c r="F455" s="9"/>
      <c r="G455" s="9"/>
      <c r="H455" s="9"/>
      <c r="I455" s="9"/>
      <c r="J455" s="9"/>
      <c r="K455" s="9"/>
      <c r="L455" s="9"/>
      <c r="N455" s="9"/>
      <c r="O455" s="9"/>
      <c r="P455" s="9"/>
      <c r="Q455" s="9"/>
      <c r="R455" s="9"/>
      <c r="S455" s="9"/>
      <c r="T455" s="9"/>
      <c r="U455" s="9"/>
      <c r="V455" s="9"/>
      <c r="W455" s="9"/>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row>
    <row r="456" spans="2:95">
      <c r="B456" s="9"/>
      <c r="C456" s="344"/>
      <c r="D456" s="344"/>
      <c r="E456" s="9"/>
      <c r="F456" s="9"/>
      <c r="G456" s="9"/>
      <c r="H456" s="9"/>
      <c r="I456" s="9"/>
      <c r="J456" s="9"/>
      <c r="K456" s="9"/>
      <c r="L456" s="9"/>
      <c r="N456" s="9"/>
      <c r="O456" s="9"/>
      <c r="P456" s="9"/>
      <c r="Q456" s="9"/>
      <c r="R456" s="9"/>
      <c r="S456" s="9"/>
      <c r="T456" s="9"/>
      <c r="U456" s="9"/>
      <c r="V456" s="9"/>
      <c r="W456" s="9"/>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row>
    <row r="457" spans="2:95">
      <c r="B457" s="9"/>
      <c r="C457" s="344"/>
      <c r="D457" s="344"/>
      <c r="E457" s="9"/>
      <c r="F457" s="9"/>
      <c r="G457" s="9"/>
      <c r="H457" s="9"/>
      <c r="I457" s="9"/>
      <c r="J457" s="9"/>
      <c r="K457" s="9"/>
      <c r="L457" s="9"/>
      <c r="N457" s="9"/>
      <c r="O457" s="9"/>
      <c r="P457" s="9"/>
      <c r="Q457" s="9"/>
      <c r="R457" s="9"/>
      <c r="S457" s="9"/>
      <c r="T457" s="9"/>
      <c r="U457" s="9"/>
      <c r="V457" s="9"/>
      <c r="W457" s="9"/>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row>
    <row r="458" spans="2:95">
      <c r="B458" s="9"/>
      <c r="C458" s="344"/>
      <c r="D458" s="344"/>
      <c r="E458" s="9"/>
      <c r="F458" s="9"/>
      <c r="G458" s="9"/>
      <c r="H458" s="9"/>
      <c r="I458" s="9"/>
      <c r="J458" s="9"/>
      <c r="K458" s="9"/>
      <c r="L458" s="9"/>
      <c r="N458" s="9"/>
      <c r="O458" s="9"/>
      <c r="P458" s="9"/>
      <c r="Q458" s="9"/>
      <c r="R458" s="9"/>
      <c r="S458" s="9"/>
      <c r="T458" s="9"/>
      <c r="U458" s="9"/>
      <c r="V458" s="9"/>
      <c r="W458" s="9"/>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row>
    <row r="459" spans="2:95">
      <c r="B459" s="9"/>
      <c r="C459" s="344"/>
      <c r="D459" s="344"/>
      <c r="E459" s="9"/>
      <c r="F459" s="9"/>
      <c r="G459" s="9"/>
      <c r="H459" s="9"/>
      <c r="I459" s="9"/>
      <c r="J459" s="9"/>
      <c r="K459" s="9"/>
      <c r="L459" s="9"/>
      <c r="N459" s="9"/>
      <c r="O459" s="9"/>
      <c r="P459" s="9"/>
      <c r="Q459" s="9"/>
      <c r="R459" s="9"/>
      <c r="S459" s="9"/>
      <c r="T459" s="9"/>
      <c r="U459" s="9"/>
      <c r="V459" s="9"/>
      <c r="W459" s="9"/>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row>
    <row r="460" spans="2:95">
      <c r="B460" s="9"/>
      <c r="C460" s="344"/>
      <c r="D460" s="344"/>
      <c r="E460" s="9"/>
      <c r="F460" s="9"/>
      <c r="G460" s="9"/>
      <c r="H460" s="9"/>
      <c r="I460" s="9"/>
      <c r="J460" s="9"/>
      <c r="K460" s="9"/>
      <c r="L460" s="9"/>
      <c r="N460" s="9"/>
      <c r="O460" s="9"/>
      <c r="P460" s="9"/>
      <c r="Q460" s="9"/>
      <c r="R460" s="9"/>
      <c r="S460" s="9"/>
      <c r="T460" s="9"/>
      <c r="U460" s="9"/>
      <c r="V460" s="9"/>
      <c r="W460" s="9"/>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row>
    <row r="461" spans="2:95">
      <c r="B461" s="9"/>
      <c r="C461" s="344"/>
      <c r="D461" s="344"/>
      <c r="E461" s="9"/>
      <c r="F461" s="9"/>
      <c r="G461" s="9"/>
      <c r="H461" s="9"/>
      <c r="I461" s="9"/>
      <c r="J461" s="9"/>
      <c r="K461" s="9"/>
      <c r="L461" s="9"/>
      <c r="N461" s="9"/>
      <c r="O461" s="9"/>
      <c r="P461" s="9"/>
      <c r="Q461" s="9"/>
      <c r="R461" s="9"/>
      <c r="S461" s="9"/>
      <c r="T461" s="9"/>
      <c r="U461" s="9"/>
      <c r="V461" s="9"/>
      <c r="W461" s="9"/>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row>
    <row r="462" spans="2:95">
      <c r="B462" s="9"/>
      <c r="C462" s="344"/>
      <c r="D462" s="344"/>
      <c r="E462" s="9"/>
      <c r="F462" s="9"/>
      <c r="G462" s="9"/>
      <c r="H462" s="9"/>
      <c r="I462" s="9"/>
      <c r="J462" s="9"/>
      <c r="K462" s="9"/>
      <c r="L462" s="9"/>
      <c r="N462" s="9"/>
      <c r="O462" s="9"/>
      <c r="P462" s="9"/>
      <c r="Q462" s="9"/>
      <c r="R462" s="9"/>
      <c r="S462" s="9"/>
      <c r="T462" s="9"/>
      <c r="U462" s="9"/>
      <c r="V462" s="9"/>
      <c r="W462" s="9"/>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row>
    <row r="463" spans="2:95">
      <c r="B463" s="9"/>
      <c r="C463" s="344"/>
      <c r="D463" s="344"/>
      <c r="E463" s="9"/>
      <c r="F463" s="9"/>
      <c r="G463" s="9"/>
      <c r="H463" s="9"/>
      <c r="I463" s="9"/>
      <c r="J463" s="9"/>
      <c r="K463" s="9"/>
      <c r="L463" s="9"/>
      <c r="N463" s="9"/>
      <c r="O463" s="9"/>
      <c r="P463" s="9"/>
      <c r="Q463" s="9"/>
      <c r="R463" s="9"/>
      <c r="S463" s="9"/>
      <c r="T463" s="9"/>
      <c r="U463" s="9"/>
      <c r="V463" s="9"/>
      <c r="W463" s="9"/>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row>
    <row r="464" spans="2:95">
      <c r="B464" s="9"/>
      <c r="C464" s="344"/>
      <c r="D464" s="344"/>
      <c r="E464" s="9"/>
      <c r="F464" s="9"/>
      <c r="G464" s="9"/>
      <c r="H464" s="9"/>
      <c r="I464" s="9"/>
      <c r="J464" s="9"/>
      <c r="K464" s="9"/>
      <c r="L464" s="9"/>
      <c r="N464" s="9"/>
      <c r="O464" s="9"/>
      <c r="P464" s="9"/>
      <c r="Q464" s="9"/>
      <c r="R464" s="9"/>
      <c r="S464" s="9"/>
      <c r="T464" s="9"/>
      <c r="U464" s="9"/>
      <c r="V464" s="9"/>
      <c r="W464" s="9"/>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row>
    <row r="465" spans="2:95">
      <c r="B465" s="9"/>
      <c r="C465" s="344"/>
      <c r="D465" s="344"/>
      <c r="E465" s="9"/>
      <c r="F465" s="9"/>
      <c r="G465" s="9"/>
      <c r="H465" s="9"/>
      <c r="I465" s="9"/>
      <c r="J465" s="9"/>
      <c r="K465" s="9"/>
      <c r="L465" s="9"/>
      <c r="N465" s="9"/>
      <c r="O465" s="9"/>
      <c r="P465" s="9"/>
      <c r="Q465" s="9"/>
      <c r="R465" s="9"/>
      <c r="S465" s="9"/>
      <c r="T465" s="9"/>
      <c r="U465" s="9"/>
      <c r="V465" s="9"/>
      <c r="W465" s="9"/>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row>
    <row r="466" spans="2:95">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row>
    <row r="467" spans="2:95">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row>
    <row r="468" spans="2:95">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row>
    <row r="469" spans="2:95">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row>
    <row r="470" spans="2:95">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row>
    <row r="471" spans="2:95">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row>
    <row r="472" spans="2:95">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row>
    <row r="473" spans="2:95">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row>
    <row r="474" spans="2:95">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row>
    <row r="475" spans="2:95">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row>
    <row r="476" spans="2:95">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row>
    <row r="477" spans="2:95">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row>
    <row r="478" spans="2:95">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row>
    <row r="479" spans="2:95">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row>
    <row r="480" spans="2:95">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row>
    <row r="481" spans="24:95">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row>
    <row r="482" spans="24:95">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row>
    <row r="483" spans="24:95">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row>
    <row r="484" spans="24:95">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row>
    <row r="485" spans="24:95">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row>
    <row r="486" spans="24:95">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row>
    <row r="487" spans="24:95">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row>
    <row r="488" spans="24:95">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row>
    <row r="489" spans="24:95">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row>
    <row r="490" spans="24:95">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row>
    <row r="491" spans="24:95">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row>
    <row r="492" spans="24:95">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row>
    <row r="493" spans="24:95">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row>
    <row r="494" spans="24:95">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row>
    <row r="495" spans="24:95">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row>
    <row r="496" spans="24:95">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row>
    <row r="497" spans="24:95">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row>
    <row r="498" spans="24:95">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row>
    <row r="499" spans="24:95">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row>
    <row r="500" spans="24:95">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row>
    <row r="501" spans="24:95">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row>
    <row r="502" spans="24:95">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row>
    <row r="503" spans="24:95">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row>
    <row r="504" spans="24:95">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row>
    <row r="505" spans="24:95">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row>
    <row r="506" spans="24:95">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row>
    <row r="507" spans="24:95">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row>
    <row r="508" spans="24:95">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row>
    <row r="509" spans="24:95">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row>
    <row r="510" spans="24:95">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row>
    <row r="511" spans="24:95">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row>
    <row r="512" spans="24:95">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row>
    <row r="513" spans="24:95">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row>
    <row r="514" spans="24:95">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row>
    <row r="515" spans="24:95">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row>
    <row r="516" spans="24:95">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row>
    <row r="517" spans="24:95">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row>
    <row r="518" spans="24:95">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row>
    <row r="519" spans="24:95">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row>
    <row r="520" spans="24:95">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row>
    <row r="521" spans="24:95">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row>
    <row r="522" spans="24:95">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row>
    <row r="523" spans="24:95">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row>
    <row r="524" spans="24:95">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row>
    <row r="525" spans="24:95">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row>
    <row r="526" spans="24:95">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row>
    <row r="527" spans="24:95">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row>
    <row r="528" spans="24:95">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row>
    <row r="529" spans="24:95">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row>
    <row r="530" spans="24:95">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row>
    <row r="531" spans="24:95">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row>
    <row r="532" spans="24:95">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row>
    <row r="533" spans="24:95">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row>
    <row r="534" spans="24:95">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row>
    <row r="535" spans="24:95">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row>
    <row r="536" spans="24:95">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row>
    <row r="537" spans="24:95">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row>
    <row r="538" spans="24:95">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row>
    <row r="539" spans="24:95">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row>
    <row r="540" spans="24:95">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row>
    <row r="541" spans="24:95">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row>
    <row r="542" spans="24:95">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row>
    <row r="543" spans="24:95">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row>
    <row r="544" spans="24:95">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row>
    <row r="545" spans="24:95">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row>
    <row r="546" spans="24:95">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row>
    <row r="547" spans="24:95">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row>
    <row r="548" spans="24:95">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row>
    <row r="549" spans="24:95">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row>
    <row r="550" spans="24:95">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row>
    <row r="551" spans="24:95">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row>
    <row r="552" spans="24:95">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row>
    <row r="553" spans="24:95">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row>
    <row r="554" spans="24:95">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row>
    <row r="555" spans="24:95">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row>
    <row r="556" spans="24:95">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row>
    <row r="557" spans="24:95">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row>
    <row r="558" spans="24:95">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row>
    <row r="559" spans="24:95">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row>
    <row r="560" spans="24:95">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row>
    <row r="561" spans="24:95">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row>
    <row r="562" spans="24:95">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row>
    <row r="563" spans="24:95">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row>
    <row r="564" spans="24:95">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row>
    <row r="565" spans="24:95">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row>
    <row r="566" spans="24:95">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row>
    <row r="567" spans="24:95">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row>
    <row r="568" spans="24:95">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row>
    <row r="569" spans="24:95">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row>
    <row r="570" spans="24:95">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row>
    <row r="571" spans="24:95">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row>
    <row r="572" spans="24:95">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row>
    <row r="573" spans="24:95">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row>
    <row r="574" spans="24:95">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row>
    <row r="575" spans="24:95">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row>
    <row r="576" spans="24:95">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row>
    <row r="577" spans="24:95">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row>
    <row r="578" spans="24:95">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row>
    <row r="579" spans="24:95">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row>
    <row r="580" spans="24:95">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row>
    <row r="581" spans="24:95">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row>
    <row r="582" spans="24:95">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row>
    <row r="583" spans="24:95">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row>
    <row r="584" spans="24:95">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row>
    <row r="585" spans="24:95">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row>
    <row r="586" spans="24:95">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row>
    <row r="587" spans="24:95">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row>
    <row r="588" spans="24:95">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row>
    <row r="589" spans="24:95">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row>
    <row r="590" spans="24:95">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row>
    <row r="591" spans="24:95">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row>
    <row r="592" spans="24:95">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row>
    <row r="593" spans="24:95">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row>
    <row r="594" spans="24:95">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row>
    <row r="595" spans="24:95">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row>
    <row r="596" spans="24:95">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row>
    <row r="597" spans="24:95">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row>
    <row r="598" spans="24:95">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row>
    <row r="599" spans="24:95">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row>
    <row r="600" spans="24:95">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row>
    <row r="601" spans="24:95">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row>
    <row r="602" spans="24:95">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row>
    <row r="603" spans="24:95">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row>
    <row r="604" spans="24:95">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row>
    <row r="605" spans="24:95">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row>
    <row r="606" spans="24:95">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row>
    <row r="607" spans="24:95">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row>
    <row r="608" spans="24:95">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row>
    <row r="609" spans="24:95">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row>
    <row r="610" spans="24:95">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row>
    <row r="611" spans="24:95">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row>
    <row r="612" spans="24:95">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row>
    <row r="613" spans="24:95">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row>
    <row r="614" spans="24:95">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row>
    <row r="615" spans="24:95">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row>
    <row r="616" spans="24:95">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row>
    <row r="617" spans="24:95">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row>
    <row r="618" spans="24:95">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row>
    <row r="619" spans="24:95">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row>
    <row r="620" spans="24:95">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row>
    <row r="621" spans="24:95">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row>
    <row r="622" spans="24:95">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row>
    <row r="623" spans="24:95">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row>
    <row r="624" spans="24:95">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row>
    <row r="625" spans="24:95">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row>
    <row r="626" spans="24:95">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row>
    <row r="627" spans="24:95">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row>
    <row r="628" spans="24:95">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row>
    <row r="629" spans="24:95">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row>
    <row r="630" spans="24:95">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row>
    <row r="631" spans="24:95">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row>
    <row r="632" spans="24:95">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row>
    <row r="633" spans="24:95">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row>
    <row r="634" spans="24:95">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row>
    <row r="635" spans="24:95">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row>
    <row r="636" spans="24:95">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row>
    <row r="637" spans="24:95">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row>
    <row r="638" spans="24:95">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row>
    <row r="639" spans="24:95">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row>
    <row r="640" spans="24:95">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row>
    <row r="641" spans="24:95">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row>
    <row r="642" spans="24:95">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row>
    <row r="643" spans="24:95">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row>
    <row r="644" spans="24:95">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row>
    <row r="645" spans="24:95">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row>
    <row r="646" spans="24:95">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row>
    <row r="647" spans="24:95">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row>
    <row r="648" spans="24:95">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row>
    <row r="649" spans="24:95">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row>
    <row r="650" spans="24:95">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row>
    <row r="651" spans="24:95">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row>
    <row r="652" spans="24:95">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row>
    <row r="653" spans="24:95">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row>
    <row r="654" spans="24:95">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row>
    <row r="655" spans="24:95">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row>
    <row r="656" spans="24:95">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row>
    <row r="657" spans="24:95">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row>
    <row r="658" spans="24:95">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row>
    <row r="659" spans="24:95">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row>
    <row r="660" spans="24:95">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row>
    <row r="661" spans="24:95">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row>
    <row r="662" spans="24:95">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row>
    <row r="663" spans="24:95">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row>
    <row r="664" spans="24:95">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row>
    <row r="665" spans="24:95">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row>
    <row r="666" spans="24:95">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row>
    <row r="667" spans="24:95">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row>
    <row r="668" spans="24:95">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row>
    <row r="669" spans="24:95">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row>
    <row r="670" spans="24:95">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row>
    <row r="671" spans="24:95">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row>
    <row r="672" spans="24:95">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row>
    <row r="673" spans="24:95">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row>
    <row r="674" spans="24:95">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row>
    <row r="675" spans="24:95">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row>
    <row r="676" spans="24:95">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row>
    <row r="677" spans="24:95">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row>
    <row r="678" spans="24:95">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row>
    <row r="679" spans="24:95">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row>
    <row r="680" spans="24:95">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row>
    <row r="681" spans="24:95">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row>
    <row r="682" spans="24:95">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row>
    <row r="683" spans="24:95">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row>
    <row r="684" spans="24:95">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row>
    <row r="685" spans="24:95">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row>
    <row r="686" spans="24:95">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row>
    <row r="687" spans="24:95">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row>
    <row r="688" spans="24:95">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row>
    <row r="689" spans="24:95">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row>
    <row r="690" spans="24:95">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row>
    <row r="691" spans="24:95">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row>
    <row r="692" spans="24:95">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row>
    <row r="693" spans="24:95">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row>
    <row r="694" spans="24:95">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row>
    <row r="695" spans="24:95">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row>
    <row r="696" spans="24:95">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row>
    <row r="697" spans="24:95">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row>
    <row r="698" spans="24:95">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row>
    <row r="699" spans="24:95">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row>
    <row r="700" spans="24:95">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row>
    <row r="701" spans="24:95">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row>
    <row r="702" spans="24:95">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row>
    <row r="703" spans="24:95">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row>
    <row r="704" spans="24:95">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row>
    <row r="705" spans="24:95">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row>
    <row r="706" spans="24:95">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row>
    <row r="707" spans="24:95">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row>
    <row r="708" spans="24:95">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row>
    <row r="709" spans="24:95">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row>
    <row r="710" spans="24:95">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row>
    <row r="711" spans="24:95">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row>
    <row r="712" spans="24:95">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row>
    <row r="713" spans="24:95">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row>
    <row r="714" spans="24:95">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row>
    <row r="715" spans="24:95">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row>
    <row r="716" spans="24:95">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row>
    <row r="717" spans="24:95">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row>
    <row r="718" spans="24:95">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row>
    <row r="719" spans="24:95">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row>
    <row r="720" spans="24:95">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row>
    <row r="721" spans="24:95">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row>
    <row r="722" spans="24:95">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row>
    <row r="723" spans="24:95">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row>
    <row r="724" spans="24:95">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row>
    <row r="725" spans="24:95">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row>
    <row r="726" spans="24:95">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row>
    <row r="727" spans="24:95">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row>
    <row r="728" spans="24:95">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row>
    <row r="729" spans="24:95">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row>
    <row r="730" spans="24:95">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row>
    <row r="731" spans="24:95">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row>
    <row r="732" spans="24:95">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row>
    <row r="733" spans="24:95">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row>
    <row r="734" spans="24:95">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row>
    <row r="735" spans="24:95">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row>
    <row r="736" spans="24:95">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row>
    <row r="737" spans="24:95">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row>
    <row r="738" spans="24:95">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row>
    <row r="739" spans="24:95">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row>
    <row r="740" spans="24:95">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row>
    <row r="741" spans="24:95">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row>
    <row r="742" spans="24:95">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row>
    <row r="743" spans="24:95">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row>
    <row r="744" spans="24:95">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row>
    <row r="745" spans="24:95">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row>
    <row r="746" spans="24:95">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row>
    <row r="747" spans="24:95">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row>
    <row r="748" spans="24:95">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row>
    <row r="749" spans="24:95">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row>
    <row r="750" spans="24:95">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row>
    <row r="751" spans="24:95">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row>
    <row r="752" spans="24:95">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row>
    <row r="753" spans="24:95">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row>
    <row r="754" spans="24:95">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row>
    <row r="755" spans="24:95">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row>
    <row r="756" spans="24:95">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row>
    <row r="757" spans="24:95">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row>
    <row r="758" spans="24:95">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row>
    <row r="759" spans="24:95">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row>
    <row r="760" spans="24:95">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row>
    <row r="761" spans="24:95">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row>
  </sheetData>
  <sheetProtection algorithmName="SHA-512" hashValue="Vdc3N410+8T6zdWYWppCT0N4l3zXMjvW2e21l7ICE+5CQeNGmgSbm9quT7HYIITUVH7pSTZ5Z99EAQ9QPDZ29g==" saltValue="SHIo0ui47sh5+aVjy5VMRw==" spinCount="100000" sheet="1" formatCells="0" formatColumns="0" formatRows="0" insertColumns="0" insertRows="0" insertHyperlinks="0" deleteColumns="0" deleteRows="0" sort="0" autoFilter="0" pivotTables="0"/>
  <mergeCells count="103">
    <mergeCell ref="G9:H9"/>
    <mergeCell ref="C10:H10"/>
    <mergeCell ref="G11:H11"/>
    <mergeCell ref="E16:F16"/>
    <mergeCell ref="E15:F15"/>
    <mergeCell ref="E11:F11"/>
    <mergeCell ref="E13:F13"/>
    <mergeCell ref="K66:K68"/>
    <mergeCell ref="M66:M68"/>
    <mergeCell ref="G67:G68"/>
    <mergeCell ref="C103:H103"/>
    <mergeCell ref="K102:N102"/>
    <mergeCell ref="C101:H101"/>
    <mergeCell ref="C102:H102"/>
    <mergeCell ref="K101:N101"/>
    <mergeCell ref="C5:H5"/>
    <mergeCell ref="C18:H18"/>
    <mergeCell ref="C29:I29"/>
    <mergeCell ref="E9:F9"/>
    <mergeCell ref="E8:F8"/>
    <mergeCell ref="E7:F7"/>
    <mergeCell ref="E6:F6"/>
    <mergeCell ref="C21:H21"/>
    <mergeCell ref="C47:I47"/>
    <mergeCell ref="G19:H19"/>
    <mergeCell ref="C14:C17"/>
    <mergeCell ref="G14:H14"/>
    <mergeCell ref="C11:D12"/>
    <mergeCell ref="G6:H6"/>
    <mergeCell ref="G7:H7"/>
    <mergeCell ref="G8:H8"/>
    <mergeCell ref="K109:N109"/>
    <mergeCell ref="K110:N110"/>
    <mergeCell ref="K111:N111"/>
    <mergeCell ref="E123:I123"/>
    <mergeCell ref="K103:N103"/>
    <mergeCell ref="E19:F19"/>
    <mergeCell ref="E17:F17"/>
    <mergeCell ref="C69:M70"/>
    <mergeCell ref="K104:N104"/>
    <mergeCell ref="C26:G27"/>
    <mergeCell ref="C55:C56"/>
    <mergeCell ref="C50:C51"/>
    <mergeCell ref="C52:C53"/>
    <mergeCell ref="C57:M58"/>
    <mergeCell ref="C41:I42"/>
    <mergeCell ref="C20:H20"/>
    <mergeCell ref="E68:F68"/>
    <mergeCell ref="J61:K61"/>
    <mergeCell ref="J47:M47"/>
    <mergeCell ref="E50:F50"/>
    <mergeCell ref="C63:C64"/>
    <mergeCell ref="C66:C68"/>
    <mergeCell ref="M63:M64"/>
    <mergeCell ref="I66:I68"/>
    <mergeCell ref="G12:H12"/>
    <mergeCell ref="E119:I119"/>
    <mergeCell ref="E120:I120"/>
    <mergeCell ref="E121:I121"/>
    <mergeCell ref="E122:I122"/>
    <mergeCell ref="C107:H107"/>
    <mergeCell ref="C108:H108"/>
    <mergeCell ref="C109:H109"/>
    <mergeCell ref="C110:H110"/>
    <mergeCell ref="G15:H15"/>
    <mergeCell ref="G16:H16"/>
    <mergeCell ref="G17:H17"/>
    <mergeCell ref="C105:I105"/>
    <mergeCell ref="C104:H104"/>
    <mergeCell ref="C100:H100"/>
    <mergeCell ref="E12:F12"/>
    <mergeCell ref="G13:H13"/>
    <mergeCell ref="C116:I116"/>
    <mergeCell ref="E14:F14"/>
    <mergeCell ref="E53:F53"/>
    <mergeCell ref="E52:F52"/>
    <mergeCell ref="E63:F63"/>
    <mergeCell ref="E64:F64"/>
    <mergeCell ref="E65:F65"/>
    <mergeCell ref="C60:I60"/>
    <mergeCell ref="J60:M60"/>
    <mergeCell ref="H48:I48"/>
    <mergeCell ref="J48:K48"/>
    <mergeCell ref="L48:M48"/>
    <mergeCell ref="E55:F55"/>
    <mergeCell ref="E54:F54"/>
    <mergeCell ref="C44:D44"/>
    <mergeCell ref="L125:O125"/>
    <mergeCell ref="K117:O117"/>
    <mergeCell ref="L120:O120"/>
    <mergeCell ref="L121:O121"/>
    <mergeCell ref="L122:O122"/>
    <mergeCell ref="L123:O123"/>
    <mergeCell ref="L124:O124"/>
    <mergeCell ref="K105:N105"/>
    <mergeCell ref="E124:I124"/>
    <mergeCell ref="L61:M61"/>
    <mergeCell ref="E56:F56"/>
    <mergeCell ref="H61:I61"/>
    <mergeCell ref="E66:F66"/>
    <mergeCell ref="E67:F67"/>
    <mergeCell ref="K106:O106"/>
    <mergeCell ref="K108:N108"/>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C68A7-64AA-4272-88DA-19A877331B97}">
  <sheetPr codeName="Sheet17">
    <tabColor theme="0" tint="-4.9989318521683403E-2"/>
  </sheetPr>
  <dimension ref="A1:DK441"/>
  <sheetViews>
    <sheetView zoomScaleNormal="100" workbookViewId="0">
      <pane ySplit="1" topLeftCell="A2" activePane="bottomLeft" state="frozen"/>
      <selection pane="bottomLeft"/>
    </sheetView>
  </sheetViews>
  <sheetFormatPr defaultColWidth="11.44140625" defaultRowHeight="13.2"/>
  <cols>
    <col min="1" max="1" width="19.6640625" style="1" customWidth="1"/>
    <col min="2" max="2" width="19.6640625" customWidth="1"/>
    <col min="3" max="3" width="19.6640625" style="345" customWidth="1"/>
    <col min="4" max="24" width="19.6640625" customWidth="1"/>
  </cols>
  <sheetData>
    <row r="1" spans="1:90" s="1" customFormat="1" ht="75" customHeight="1">
      <c r="C1" s="314"/>
    </row>
    <row r="2" spans="1:90" s="1" customFormat="1" ht="20.100000000000001" customHeight="1">
      <c r="C2" s="314"/>
    </row>
    <row r="3" spans="1:90" s="1" customFormat="1" ht="40.35" customHeight="1" thickBot="1">
      <c r="B3" s="2"/>
      <c r="C3" s="346" t="s">
        <v>25</v>
      </c>
      <c r="D3" s="142"/>
      <c r="E3" s="142"/>
      <c r="F3" s="143"/>
      <c r="G3" s="143"/>
      <c r="H3" s="143"/>
      <c r="I3" s="143"/>
      <c r="J3" s="143"/>
      <c r="K3" s="143"/>
      <c r="L3" s="3"/>
      <c r="M3" s="3"/>
      <c r="N3" s="3"/>
      <c r="O3" s="3"/>
      <c r="P3" s="3"/>
      <c r="Q3" s="3"/>
      <c r="R3" s="3"/>
      <c r="S3" s="3"/>
      <c r="T3" s="3"/>
      <c r="U3" s="3"/>
      <c r="V3" s="3"/>
      <c r="W3" s="3"/>
      <c r="X3" s="3"/>
      <c r="Y3" s="3"/>
      <c r="Z3" s="3"/>
      <c r="AA3" s="3"/>
    </row>
    <row r="4" spans="1:90" s="3" customFormat="1" ht="20.100000000000001" customHeight="1">
      <c r="C4" s="4"/>
      <c r="D4" s="4"/>
      <c r="E4" s="4"/>
      <c r="F4" s="4"/>
      <c r="G4" s="4"/>
      <c r="H4" s="4"/>
    </row>
    <row r="5" spans="1:90" s="44" customFormat="1" ht="20.100000000000001" customHeight="1">
      <c r="C5" s="144" t="s">
        <v>566</v>
      </c>
      <c r="D5" s="144"/>
      <c r="E5" s="144"/>
      <c r="F5" s="145"/>
      <c r="G5" s="146"/>
      <c r="H5" s="146"/>
      <c r="I5" s="146"/>
      <c r="J5" s="146"/>
      <c r="K5" s="146"/>
      <c r="L5" s="3"/>
      <c r="M5" s="3"/>
      <c r="N5" s="3"/>
      <c r="O5" s="3"/>
      <c r="P5" s="3"/>
      <c r="Q5" s="3"/>
      <c r="R5" s="3"/>
      <c r="S5" s="3"/>
      <c r="T5" s="3"/>
      <c r="U5" s="3"/>
      <c r="V5" s="3"/>
      <c r="W5" s="3"/>
      <c r="X5" s="3"/>
      <c r="Y5" s="3"/>
      <c r="Z5" s="3"/>
      <c r="AA5" s="3"/>
    </row>
    <row r="6" spans="1:90" s="3" customFormat="1" ht="20.100000000000001" customHeight="1" thickBot="1">
      <c r="C6" s="4"/>
      <c r="D6" s="4"/>
      <c r="E6" s="4"/>
      <c r="F6" s="4"/>
      <c r="G6" s="4"/>
      <c r="H6" s="4"/>
    </row>
    <row r="7" spans="1:90" ht="18" customHeight="1">
      <c r="B7" s="3"/>
      <c r="C7" s="339" t="s">
        <v>420</v>
      </c>
      <c r="D7" s="148"/>
      <c r="E7" s="148"/>
      <c r="F7" s="149">
        <v>2022</v>
      </c>
      <c r="G7" s="149">
        <v>2021</v>
      </c>
      <c r="H7" s="149">
        <v>2020</v>
      </c>
      <c r="I7" s="3"/>
      <c r="J7" s="3"/>
      <c r="K7" s="3"/>
      <c r="L7" s="3"/>
      <c r="M7" s="3"/>
      <c r="N7" s="3"/>
      <c r="O7" s="3"/>
      <c r="P7" s="3"/>
      <c r="Q7" s="3"/>
      <c r="R7" s="3"/>
      <c r="S7" s="3"/>
      <c r="T7" s="3"/>
      <c r="U7" s="3"/>
      <c r="V7" s="3"/>
      <c r="W7" s="3"/>
      <c r="X7" s="3"/>
      <c r="Y7" s="3"/>
      <c r="Z7" s="3"/>
      <c r="AA7" s="3"/>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row>
    <row r="8" spans="1:90" ht="18" customHeight="1">
      <c r="B8" s="3"/>
      <c r="C8" s="352" t="s">
        <v>104</v>
      </c>
      <c r="D8" s="155"/>
      <c r="E8" s="155"/>
      <c r="F8" s="169" t="s">
        <v>567</v>
      </c>
      <c r="G8" s="169">
        <v>7</v>
      </c>
      <c r="H8" s="213">
        <v>2</v>
      </c>
      <c r="I8" s="3"/>
      <c r="J8" s="3"/>
      <c r="K8" s="3"/>
      <c r="L8" s="3"/>
      <c r="M8" s="338"/>
      <c r="N8" s="3"/>
      <c r="O8" s="3"/>
      <c r="P8" s="3"/>
      <c r="Q8" s="3"/>
      <c r="R8" s="3"/>
      <c r="S8" s="3"/>
      <c r="T8" s="3"/>
      <c r="U8" s="3"/>
      <c r="V8" s="3"/>
      <c r="W8" s="3"/>
      <c r="X8" s="3"/>
      <c r="Y8" s="8"/>
      <c r="Z8" s="9"/>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row>
    <row r="9" spans="1:90" s="3" customFormat="1" ht="20.100000000000001" customHeight="1">
      <c r="A9" s="233"/>
      <c r="B9" s="233"/>
      <c r="C9" s="247" t="s">
        <v>568</v>
      </c>
      <c r="D9" s="247"/>
      <c r="E9" s="247"/>
      <c r="F9" s="4"/>
      <c r="G9" s="4"/>
      <c r="H9" s="4"/>
    </row>
    <row r="10" spans="1:90" s="3" customFormat="1" ht="20.100000000000001" customHeight="1" thickBot="1">
      <c r="C10" s="4"/>
      <c r="D10" s="4"/>
      <c r="E10" s="4"/>
      <c r="F10" s="4"/>
      <c r="G10" s="4"/>
      <c r="H10" s="4"/>
    </row>
    <row r="11" spans="1:90" ht="18" customHeight="1">
      <c r="B11" s="233"/>
      <c r="C11" s="339" t="s">
        <v>419</v>
      </c>
      <c r="D11" s="148"/>
      <c r="E11" s="148"/>
      <c r="F11" s="149">
        <v>2022</v>
      </c>
      <c r="G11" s="149">
        <v>2021</v>
      </c>
      <c r="H11" s="149">
        <v>2020</v>
      </c>
      <c r="I11" s="3"/>
      <c r="J11" s="3"/>
      <c r="K11" s="3"/>
      <c r="L11" s="3"/>
      <c r="M11" s="3"/>
      <c r="N11" s="3"/>
      <c r="O11" s="3"/>
      <c r="P11" s="3"/>
      <c r="Q11" s="3"/>
      <c r="R11" s="3"/>
      <c r="S11" s="3"/>
      <c r="T11" s="3"/>
      <c r="U11" s="3"/>
      <c r="V11" s="3"/>
      <c r="W11" s="3"/>
      <c r="X11" s="3"/>
      <c r="Y11" s="3"/>
      <c r="Z11" s="3"/>
      <c r="AA11" s="3"/>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row>
    <row r="12" spans="1:90" ht="18" customHeight="1">
      <c r="B12" s="233"/>
      <c r="C12" s="308" t="s">
        <v>569</v>
      </c>
      <c r="D12" s="52"/>
      <c r="E12" s="52"/>
      <c r="F12" s="168">
        <v>12</v>
      </c>
      <c r="G12" s="168">
        <v>4</v>
      </c>
      <c r="H12" s="168">
        <v>3</v>
      </c>
      <c r="I12" s="3"/>
      <c r="J12" s="3"/>
      <c r="K12" s="3"/>
      <c r="L12" s="3"/>
      <c r="M12" s="3"/>
      <c r="N12" s="3"/>
      <c r="O12" s="3"/>
      <c r="P12" s="3"/>
      <c r="Q12" s="3"/>
      <c r="R12" s="3"/>
      <c r="S12" s="3"/>
      <c r="T12" s="3"/>
      <c r="U12" s="3"/>
      <c r="V12" s="3"/>
      <c r="W12" s="3"/>
      <c r="X12" s="3"/>
      <c r="Y12" s="8"/>
      <c r="Z12" s="9"/>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row>
    <row r="13" spans="1:90" ht="18" customHeight="1">
      <c r="B13" s="233"/>
      <c r="C13" s="352" t="s">
        <v>484</v>
      </c>
      <c r="D13" s="155"/>
      <c r="E13" s="155"/>
      <c r="F13" s="169">
        <v>2</v>
      </c>
      <c r="G13" s="169">
        <v>2</v>
      </c>
      <c r="H13" s="169">
        <v>7</v>
      </c>
      <c r="I13" s="3"/>
      <c r="J13" s="3"/>
      <c r="K13" s="3"/>
      <c r="L13" s="3"/>
      <c r="M13" s="3"/>
      <c r="N13" s="3"/>
      <c r="O13" s="3"/>
      <c r="P13" s="3"/>
      <c r="Q13" s="3"/>
      <c r="R13" s="3"/>
      <c r="S13" s="3"/>
      <c r="T13" s="3"/>
      <c r="U13" s="3"/>
      <c r="V13" s="3"/>
      <c r="W13" s="3"/>
      <c r="X13" s="3"/>
      <c r="Y13" s="8"/>
      <c r="Z13" s="9"/>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row>
    <row r="14" spans="1:90" s="3" customFormat="1" ht="20.100000000000001" customHeight="1">
      <c r="B14" s="233"/>
      <c r="C14" s="4"/>
      <c r="D14" s="4"/>
      <c r="E14" s="4"/>
      <c r="F14" s="4"/>
      <c r="G14" s="4"/>
      <c r="H14" s="4"/>
    </row>
    <row r="15" spans="1:90" s="44" customFormat="1" ht="20.100000000000001" customHeight="1">
      <c r="C15" s="144" t="s">
        <v>394</v>
      </c>
      <c r="D15" s="144"/>
      <c r="E15" s="144"/>
      <c r="F15" s="145"/>
      <c r="G15" s="146"/>
      <c r="H15" s="146"/>
      <c r="I15" s="146"/>
      <c r="J15" s="146"/>
      <c r="K15" s="146"/>
      <c r="L15" s="3"/>
      <c r="M15" s="3"/>
      <c r="N15" s="3"/>
      <c r="O15" s="3"/>
      <c r="P15" s="3"/>
      <c r="Q15" s="3"/>
      <c r="R15" s="3"/>
      <c r="S15" s="3"/>
      <c r="T15" s="3"/>
      <c r="U15" s="3"/>
      <c r="V15" s="3"/>
      <c r="W15" s="3"/>
      <c r="X15" s="3"/>
      <c r="Y15" s="3"/>
      <c r="Z15" s="3"/>
      <c r="AA15" s="3"/>
    </row>
    <row r="16" spans="1:90" s="3" customFormat="1" ht="20.100000000000001" customHeight="1" thickBot="1">
      <c r="C16" s="4"/>
      <c r="D16" s="4"/>
      <c r="E16" s="4"/>
      <c r="F16" s="4"/>
      <c r="G16" s="4"/>
      <c r="H16" s="4"/>
    </row>
    <row r="17" spans="2:90" ht="15.6">
      <c r="B17" s="3"/>
      <c r="C17" s="370" t="s">
        <v>26</v>
      </c>
      <c r="D17" s="275"/>
      <c r="E17" s="275"/>
      <c r="F17" s="505">
        <v>2022</v>
      </c>
      <c r="G17" s="505"/>
      <c r="H17" s="505">
        <v>2021</v>
      </c>
      <c r="I17" s="505"/>
      <c r="J17" s="505">
        <v>2020</v>
      </c>
      <c r="K17" s="505"/>
      <c r="L17" s="3"/>
      <c r="M17" s="3"/>
      <c r="N17" s="3"/>
      <c r="O17" s="3"/>
      <c r="P17" s="3"/>
      <c r="Q17" s="3"/>
      <c r="R17" s="3"/>
      <c r="S17" s="3"/>
      <c r="T17" s="3"/>
      <c r="U17" s="3"/>
      <c r="V17" s="3"/>
      <c r="W17" s="3"/>
      <c r="X17" s="3"/>
      <c r="Y17" s="8"/>
      <c r="Z17" s="9"/>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row>
    <row r="18" spans="2:90" ht="46.8">
      <c r="B18" s="3"/>
      <c r="C18" s="371"/>
      <c r="D18" s="162"/>
      <c r="E18" s="162"/>
      <c r="F18" s="164" t="s">
        <v>423</v>
      </c>
      <c r="G18" s="164" t="s">
        <v>424</v>
      </c>
      <c r="H18" s="164" t="s">
        <v>423</v>
      </c>
      <c r="I18" s="164" t="s">
        <v>424</v>
      </c>
      <c r="J18" s="164" t="s">
        <v>423</v>
      </c>
      <c r="K18" s="164" t="s">
        <v>424</v>
      </c>
      <c r="L18" s="3"/>
      <c r="M18" s="3"/>
      <c r="N18" s="3"/>
      <c r="O18" s="3"/>
      <c r="P18" s="3"/>
      <c r="Q18" s="3"/>
      <c r="R18" s="3"/>
      <c r="S18" s="3"/>
      <c r="T18" s="3"/>
      <c r="U18" s="3"/>
      <c r="V18" s="3"/>
      <c r="W18" s="3"/>
      <c r="X18" s="3"/>
      <c r="Y18" s="8"/>
      <c r="Z18" s="9"/>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row>
    <row r="19" spans="2:90" ht="18" customHeight="1">
      <c r="B19" s="3"/>
      <c r="C19" s="308" t="s">
        <v>184</v>
      </c>
      <c r="D19" s="52"/>
      <c r="E19" s="52"/>
      <c r="F19" s="168">
        <v>0</v>
      </c>
      <c r="G19" s="116">
        <v>1</v>
      </c>
      <c r="H19" s="168">
        <v>0</v>
      </c>
      <c r="I19" s="116">
        <v>1</v>
      </c>
      <c r="J19" s="168" t="s">
        <v>105</v>
      </c>
      <c r="K19" s="168" t="s">
        <v>105</v>
      </c>
      <c r="L19" s="3"/>
      <c r="M19" s="3"/>
      <c r="N19" s="3"/>
      <c r="O19" s="3"/>
      <c r="P19" s="3"/>
      <c r="Q19" s="3"/>
      <c r="R19" s="3"/>
      <c r="S19" s="3"/>
      <c r="T19" s="3"/>
      <c r="U19" s="3"/>
      <c r="V19" s="3"/>
      <c r="W19" s="3"/>
      <c r="X19" s="3"/>
      <c r="Y19" s="8"/>
      <c r="Z19" s="9"/>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row>
    <row r="20" spans="2:90" ht="18" customHeight="1">
      <c r="B20" s="3"/>
      <c r="C20" s="308" t="s">
        <v>185</v>
      </c>
      <c r="D20" s="52"/>
      <c r="E20" s="52"/>
      <c r="F20" s="168">
        <v>9</v>
      </c>
      <c r="G20" s="116">
        <v>1</v>
      </c>
      <c r="H20" s="168">
        <v>22</v>
      </c>
      <c r="I20" s="116">
        <v>1</v>
      </c>
      <c r="J20" s="168" t="s">
        <v>105</v>
      </c>
      <c r="K20" s="168" t="s">
        <v>105</v>
      </c>
      <c r="L20" s="3"/>
      <c r="M20" s="3"/>
      <c r="N20" s="3"/>
      <c r="O20" s="3"/>
      <c r="P20" s="3"/>
      <c r="Q20" s="3"/>
      <c r="R20" s="3"/>
      <c r="S20" s="3"/>
      <c r="T20" s="3"/>
      <c r="U20" s="3"/>
      <c r="V20" s="3"/>
      <c r="W20" s="3"/>
      <c r="X20" s="3"/>
      <c r="Y20" s="8"/>
      <c r="Z20" s="9"/>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row>
    <row r="21" spans="2:90" ht="18" customHeight="1">
      <c r="B21" s="3"/>
      <c r="C21" s="308" t="s">
        <v>186</v>
      </c>
      <c r="D21" s="52"/>
      <c r="E21" s="52"/>
      <c r="F21" s="168">
        <v>22</v>
      </c>
      <c r="G21" s="116">
        <v>1</v>
      </c>
      <c r="H21" s="168">
        <v>104</v>
      </c>
      <c r="I21" s="116">
        <v>1</v>
      </c>
      <c r="J21" s="168" t="s">
        <v>105</v>
      </c>
      <c r="K21" s="168" t="s">
        <v>105</v>
      </c>
      <c r="L21" s="3"/>
      <c r="M21" s="3"/>
      <c r="N21" s="3"/>
      <c r="O21" s="3"/>
      <c r="P21" s="3"/>
      <c r="Q21" s="3"/>
      <c r="R21" s="3"/>
      <c r="S21" s="3"/>
      <c r="T21" s="3"/>
      <c r="U21" s="3"/>
      <c r="V21" s="3"/>
      <c r="W21" s="3"/>
      <c r="X21" s="3"/>
      <c r="Y21" s="8"/>
      <c r="Z21" s="9"/>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row>
    <row r="22" spans="2:90" ht="18" customHeight="1">
      <c r="B22" s="3"/>
      <c r="C22" s="352" t="s">
        <v>187</v>
      </c>
      <c r="D22" s="155"/>
      <c r="E22" s="155"/>
      <c r="F22" s="169">
        <v>424</v>
      </c>
      <c r="G22" s="156">
        <v>1</v>
      </c>
      <c r="H22" s="169">
        <v>903</v>
      </c>
      <c r="I22" s="156">
        <v>1</v>
      </c>
      <c r="J22" s="169" t="s">
        <v>105</v>
      </c>
      <c r="K22" s="169" t="s">
        <v>105</v>
      </c>
      <c r="L22" s="3"/>
      <c r="M22" s="3"/>
      <c r="N22" s="3"/>
      <c r="O22" s="3"/>
      <c r="P22" s="3"/>
      <c r="Q22" s="3"/>
      <c r="R22" s="3"/>
      <c r="S22" s="3"/>
      <c r="T22" s="3"/>
      <c r="U22" s="3"/>
      <c r="V22" s="3"/>
      <c r="W22" s="3"/>
      <c r="X22" s="3"/>
      <c r="Y22" s="8"/>
      <c r="Z22" s="9"/>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row>
    <row r="23" spans="2:90" s="3" customFormat="1" ht="20.100000000000001" customHeight="1" thickBot="1">
      <c r="C23" s="4"/>
      <c r="D23" s="4"/>
      <c r="E23" s="4"/>
      <c r="F23" s="4"/>
      <c r="G23" s="4"/>
      <c r="H23" s="4"/>
    </row>
    <row r="24" spans="2:90" ht="17.399999999999999">
      <c r="B24" s="3"/>
      <c r="C24" s="370" t="s">
        <v>570</v>
      </c>
      <c r="D24" s="275"/>
      <c r="E24" s="275"/>
      <c r="F24" s="505">
        <v>2022</v>
      </c>
      <c r="G24" s="505"/>
      <c r="H24" s="505">
        <v>2021</v>
      </c>
      <c r="I24" s="505"/>
      <c r="J24" s="505">
        <v>2020</v>
      </c>
      <c r="K24" s="505"/>
      <c r="L24" s="3"/>
      <c r="M24" s="3"/>
      <c r="N24" s="3"/>
      <c r="O24" s="3"/>
      <c r="P24" s="3"/>
      <c r="Q24" s="3"/>
      <c r="R24" s="3"/>
      <c r="S24" s="3"/>
      <c r="T24" s="3"/>
      <c r="U24" s="3"/>
      <c r="V24" s="3"/>
      <c r="W24" s="3"/>
      <c r="X24" s="3"/>
      <c r="Y24" s="8"/>
      <c r="Z24" s="9"/>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row>
    <row r="25" spans="2:90" ht="46.8">
      <c r="B25" s="3"/>
      <c r="C25" s="371"/>
      <c r="D25" s="162"/>
      <c r="E25" s="162"/>
      <c r="F25" s="164" t="s">
        <v>421</v>
      </c>
      <c r="G25" s="164" t="s">
        <v>422</v>
      </c>
      <c r="H25" s="164" t="s">
        <v>421</v>
      </c>
      <c r="I25" s="164" t="s">
        <v>422</v>
      </c>
      <c r="J25" s="164" t="s">
        <v>421</v>
      </c>
      <c r="K25" s="164" t="s">
        <v>422</v>
      </c>
      <c r="L25" s="3"/>
      <c r="M25" s="3"/>
      <c r="N25" s="3"/>
      <c r="O25" s="3"/>
      <c r="P25" s="3"/>
      <c r="Q25" s="3"/>
      <c r="R25" s="3"/>
      <c r="S25" s="3"/>
      <c r="T25" s="3"/>
      <c r="U25" s="3"/>
      <c r="V25" s="3"/>
      <c r="W25" s="3"/>
      <c r="X25" s="3"/>
      <c r="Y25" s="8"/>
      <c r="Z25" s="9"/>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row>
    <row r="26" spans="2:90" ht="18" customHeight="1">
      <c r="B26" s="3"/>
      <c r="C26" s="372" t="s">
        <v>184</v>
      </c>
      <c r="D26" s="170"/>
      <c r="E26" s="170"/>
      <c r="F26" s="171">
        <v>0</v>
      </c>
      <c r="G26" s="159">
        <v>0.44444444444444442</v>
      </c>
      <c r="H26" s="171">
        <v>1</v>
      </c>
      <c r="I26" s="159" t="s">
        <v>105</v>
      </c>
      <c r="J26" s="171">
        <v>1</v>
      </c>
      <c r="K26" s="159" t="s">
        <v>105</v>
      </c>
      <c r="L26" s="3"/>
      <c r="M26" s="3"/>
      <c r="N26" s="3"/>
      <c r="O26" s="3"/>
      <c r="P26" s="3"/>
      <c r="Q26" s="3"/>
      <c r="R26" s="3"/>
      <c r="S26" s="3"/>
      <c r="T26" s="3"/>
      <c r="U26" s="3"/>
      <c r="V26" s="3"/>
      <c r="W26" s="3"/>
      <c r="X26" s="3"/>
      <c r="Y26" s="8"/>
      <c r="Z26" s="9"/>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row>
    <row r="27" spans="2:90" ht="18" customHeight="1">
      <c r="B27" s="3"/>
      <c r="C27" s="308" t="s">
        <v>185</v>
      </c>
      <c r="D27" s="52"/>
      <c r="E27" s="52"/>
      <c r="F27" s="172">
        <v>13</v>
      </c>
      <c r="G27" s="160">
        <v>0.76</v>
      </c>
      <c r="H27" s="172">
        <v>22</v>
      </c>
      <c r="I27" s="160" t="s">
        <v>105</v>
      </c>
      <c r="J27" s="172">
        <v>19</v>
      </c>
      <c r="K27" s="160" t="s">
        <v>105</v>
      </c>
      <c r="L27" s="3"/>
      <c r="M27" s="3"/>
      <c r="N27" s="3"/>
      <c r="O27" s="3"/>
      <c r="P27" s="3"/>
      <c r="Q27" s="3"/>
      <c r="R27" s="3"/>
      <c r="S27" s="3"/>
      <c r="T27" s="3"/>
      <c r="U27" s="3"/>
      <c r="V27" s="3"/>
      <c r="W27" s="3"/>
      <c r="X27" s="3"/>
      <c r="Y27" s="8"/>
      <c r="Z27" s="9"/>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row>
    <row r="28" spans="2:90" ht="18" customHeight="1">
      <c r="B28" s="3"/>
      <c r="C28" s="308" t="s">
        <v>186</v>
      </c>
      <c r="D28" s="52"/>
      <c r="E28" s="52"/>
      <c r="F28" s="172">
        <v>34</v>
      </c>
      <c r="G28" s="160">
        <v>0.63</v>
      </c>
      <c r="H28" s="172">
        <v>48</v>
      </c>
      <c r="I28" s="160" t="s">
        <v>105</v>
      </c>
      <c r="J28" s="172">
        <v>35</v>
      </c>
      <c r="K28" s="160" t="s">
        <v>105</v>
      </c>
      <c r="L28" s="3"/>
      <c r="M28" s="3"/>
      <c r="N28" s="3"/>
      <c r="O28" s="3"/>
      <c r="P28" s="3"/>
      <c r="Q28" s="3"/>
      <c r="R28" s="3"/>
      <c r="S28" s="3"/>
      <c r="T28" s="3"/>
      <c r="U28" s="3"/>
      <c r="V28" s="3"/>
      <c r="W28" s="3"/>
      <c r="X28" s="3"/>
      <c r="Y28" s="8"/>
      <c r="Z28" s="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row>
    <row r="29" spans="2:90" ht="18" customHeight="1">
      <c r="B29" s="3"/>
      <c r="C29" s="352" t="s">
        <v>187</v>
      </c>
      <c r="D29" s="155"/>
      <c r="E29" s="155"/>
      <c r="F29" s="169">
        <v>539</v>
      </c>
      <c r="G29" s="156">
        <v>0.74</v>
      </c>
      <c r="H29" s="169">
        <v>457</v>
      </c>
      <c r="I29" s="156" t="s">
        <v>105</v>
      </c>
      <c r="J29" s="169">
        <v>396</v>
      </c>
      <c r="K29" s="156" t="s">
        <v>105</v>
      </c>
      <c r="L29" s="3"/>
      <c r="M29" s="3"/>
      <c r="N29" s="3"/>
      <c r="O29" s="3"/>
      <c r="P29" s="3"/>
      <c r="Q29" s="3"/>
      <c r="R29" s="3"/>
      <c r="S29" s="3"/>
      <c r="T29" s="3"/>
      <c r="U29" s="3"/>
      <c r="V29" s="3"/>
      <c r="W29" s="3"/>
      <c r="X29" s="3"/>
      <c r="Y29" s="8"/>
      <c r="Z29" s="9"/>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row>
    <row r="30" spans="2:90" ht="18" customHeight="1">
      <c r="B30" s="3"/>
      <c r="C30" s="247" t="s">
        <v>571</v>
      </c>
      <c r="D30" s="247"/>
      <c r="E30" s="247"/>
      <c r="F30" s="3"/>
      <c r="G30" s="3"/>
      <c r="H30" s="3"/>
      <c r="I30" s="3"/>
      <c r="J30" s="3"/>
      <c r="K30" s="3"/>
      <c r="L30" s="3"/>
      <c r="M30" s="3"/>
      <c r="N30" s="3"/>
      <c r="O30" s="3"/>
      <c r="P30" s="3"/>
      <c r="Q30" s="3"/>
      <c r="R30" s="3"/>
      <c r="S30" s="3"/>
      <c r="T30" s="3"/>
      <c r="U30" s="3"/>
      <c r="V30" s="3"/>
      <c r="W30" s="3"/>
      <c r="X30" s="3"/>
      <c r="Y30" s="8"/>
      <c r="Z30" s="9"/>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row>
    <row r="31" spans="2:90" ht="18" customHeight="1">
      <c r="B31" s="3"/>
      <c r="F31" s="3"/>
      <c r="G31" s="3"/>
      <c r="H31" s="3"/>
      <c r="I31" s="3"/>
      <c r="J31" s="3"/>
      <c r="K31" s="3"/>
      <c r="L31" s="3"/>
      <c r="M31" s="3"/>
      <c r="N31" s="3"/>
      <c r="O31" s="3"/>
      <c r="P31" s="3"/>
      <c r="Q31" s="3"/>
      <c r="R31" s="3"/>
      <c r="S31" s="3"/>
      <c r="T31" s="3"/>
      <c r="U31" s="3"/>
      <c r="V31" s="3"/>
      <c r="W31" s="3"/>
      <c r="X31" s="3"/>
      <c r="Y31" s="8"/>
      <c r="Z31" s="9"/>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row>
    <row r="32" spans="2:90" ht="18" customHeight="1">
      <c r="B32" s="3"/>
      <c r="C32" s="322"/>
      <c r="D32" s="3"/>
      <c r="E32" s="3"/>
      <c r="F32" s="3"/>
      <c r="G32" s="3"/>
      <c r="H32" s="3"/>
      <c r="I32" s="3"/>
      <c r="J32" s="3"/>
      <c r="K32" s="3"/>
      <c r="L32" s="3"/>
      <c r="M32" s="3"/>
      <c r="N32" s="3"/>
      <c r="O32" s="3"/>
      <c r="P32" s="3"/>
      <c r="Q32" s="3"/>
      <c r="R32" s="3"/>
      <c r="S32" s="3"/>
      <c r="T32" s="3"/>
      <c r="U32" s="3"/>
      <c r="V32" s="3"/>
      <c r="W32" s="3"/>
      <c r="X32" s="3"/>
      <c r="Y32" s="8"/>
      <c r="Z32" s="9"/>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row>
    <row r="33" spans="2:90" ht="18" customHeight="1">
      <c r="B33" s="3"/>
      <c r="C33" s="322"/>
      <c r="D33" s="3"/>
      <c r="E33" s="3"/>
      <c r="F33" s="3"/>
      <c r="G33" s="3"/>
      <c r="H33" s="3"/>
      <c r="I33" s="3"/>
      <c r="J33" s="3"/>
      <c r="K33" s="3"/>
      <c r="L33" s="3"/>
      <c r="M33" s="3"/>
      <c r="N33" s="3"/>
      <c r="O33" s="3"/>
      <c r="P33" s="3"/>
      <c r="Q33" s="3"/>
      <c r="R33" s="3"/>
      <c r="S33" s="3"/>
      <c r="T33" s="3"/>
      <c r="U33" s="3"/>
      <c r="V33" s="3"/>
      <c r="W33" s="3"/>
      <c r="X33" s="3"/>
      <c r="Y33" s="8"/>
      <c r="Z33" s="9"/>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row>
    <row r="34" spans="2:90" ht="18" customHeight="1">
      <c r="B34" s="3"/>
      <c r="C34" s="322"/>
      <c r="D34" s="3"/>
      <c r="E34" s="3"/>
      <c r="F34" s="3"/>
      <c r="G34" s="3"/>
      <c r="H34" s="3"/>
      <c r="I34" s="3"/>
      <c r="J34" s="3"/>
      <c r="K34" s="3"/>
      <c r="L34" s="3"/>
      <c r="M34" s="3"/>
      <c r="N34" s="3"/>
      <c r="O34" s="3"/>
      <c r="P34" s="3"/>
      <c r="Q34" s="3"/>
      <c r="R34" s="3"/>
      <c r="S34" s="3"/>
      <c r="T34" s="3"/>
      <c r="U34" s="3"/>
      <c r="V34" s="3"/>
      <c r="W34" s="3"/>
      <c r="X34" s="3"/>
      <c r="Y34" s="8"/>
      <c r="Z34" s="9"/>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row>
    <row r="35" spans="2:90" ht="18" customHeight="1">
      <c r="B35" s="3"/>
      <c r="C35" s="322"/>
      <c r="D35" s="3"/>
      <c r="E35" s="3"/>
      <c r="F35" s="3"/>
      <c r="G35" s="3"/>
      <c r="H35" s="3"/>
      <c r="I35" s="3"/>
      <c r="J35" s="3"/>
      <c r="K35" s="3"/>
      <c r="L35" s="3"/>
      <c r="M35" s="3"/>
      <c r="N35" s="3"/>
      <c r="O35" s="3"/>
      <c r="P35" s="3"/>
      <c r="Q35" s="3"/>
      <c r="R35" s="3"/>
      <c r="S35" s="3"/>
      <c r="T35" s="3"/>
      <c r="U35" s="3"/>
      <c r="V35" s="3"/>
      <c r="W35" s="3"/>
      <c r="X35" s="3"/>
      <c r="Y35" s="8"/>
      <c r="Z35" s="9"/>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row>
    <row r="36" spans="2:90" ht="18" customHeight="1">
      <c r="B36" s="3"/>
      <c r="C36" s="322"/>
      <c r="D36" s="3"/>
      <c r="E36" s="3"/>
      <c r="F36" s="3"/>
      <c r="G36" s="3"/>
      <c r="H36" s="3"/>
      <c r="I36" s="3"/>
      <c r="J36" s="3"/>
      <c r="K36" s="3"/>
      <c r="L36" s="3"/>
      <c r="M36" s="3"/>
      <c r="N36" s="3"/>
      <c r="O36" s="3"/>
      <c r="P36" s="3"/>
      <c r="Q36" s="3"/>
      <c r="R36" s="3"/>
      <c r="S36" s="3"/>
      <c r="T36" s="3"/>
      <c r="U36" s="3"/>
      <c r="V36" s="3"/>
      <c r="W36" s="3"/>
      <c r="X36" s="3"/>
      <c r="Y36" s="8"/>
      <c r="Z36" s="9"/>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row>
    <row r="37" spans="2:90" ht="18" customHeight="1">
      <c r="B37" s="3"/>
      <c r="C37" s="322"/>
      <c r="D37" s="3"/>
      <c r="E37" s="3"/>
      <c r="F37" s="3"/>
      <c r="G37" s="3"/>
      <c r="H37" s="3"/>
      <c r="I37" s="3"/>
      <c r="J37" s="3"/>
      <c r="K37" s="3"/>
      <c r="L37" s="3"/>
      <c r="M37" s="3"/>
      <c r="N37" s="3"/>
      <c r="O37" s="3"/>
      <c r="P37" s="3"/>
      <c r="Q37" s="3"/>
      <c r="R37" s="3"/>
      <c r="S37" s="3"/>
      <c r="T37" s="3"/>
      <c r="U37" s="3"/>
      <c r="V37" s="3"/>
      <c r="W37" s="3"/>
      <c r="X37" s="3"/>
      <c r="Y37" s="8"/>
      <c r="Z37" s="9"/>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row>
    <row r="38" spans="2:90" ht="18" customHeight="1">
      <c r="B38" s="3"/>
      <c r="C38" s="322"/>
      <c r="D38" s="3"/>
      <c r="E38" s="3"/>
      <c r="F38" s="3"/>
      <c r="G38" s="3"/>
      <c r="H38" s="3"/>
      <c r="I38" s="3"/>
      <c r="J38" s="3"/>
      <c r="K38" s="3"/>
      <c r="L38" s="3"/>
      <c r="M38" s="3"/>
      <c r="N38" s="3"/>
      <c r="O38" s="3"/>
      <c r="P38" s="3"/>
      <c r="Q38" s="3"/>
      <c r="R38" s="3"/>
      <c r="S38" s="3"/>
      <c r="T38" s="3"/>
      <c r="U38" s="3"/>
      <c r="V38" s="3"/>
      <c r="W38" s="3"/>
      <c r="X38" s="3"/>
      <c r="Y38" s="8"/>
      <c r="Z38" s="9"/>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row>
    <row r="39" spans="2:90" ht="18" customHeight="1">
      <c r="B39" s="3"/>
      <c r="C39" s="322"/>
      <c r="D39" s="3"/>
      <c r="E39" s="3"/>
      <c r="F39" s="3"/>
      <c r="G39" s="3"/>
      <c r="H39" s="3"/>
      <c r="I39" s="3"/>
      <c r="J39" s="3"/>
      <c r="K39" s="3"/>
      <c r="L39" s="3"/>
      <c r="M39" s="3"/>
      <c r="N39" s="3"/>
      <c r="O39" s="3"/>
      <c r="P39" s="3"/>
      <c r="Q39" s="3"/>
      <c r="R39" s="3"/>
      <c r="S39" s="3"/>
      <c r="T39" s="3"/>
      <c r="U39" s="3"/>
      <c r="V39" s="3"/>
      <c r="W39" s="3"/>
      <c r="X39" s="3"/>
      <c r="Y39" s="8"/>
      <c r="Z39" s="9"/>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row>
    <row r="40" spans="2:90" ht="18" customHeight="1">
      <c r="B40" s="3"/>
      <c r="C40" s="322"/>
      <c r="D40" s="3"/>
      <c r="E40" s="3"/>
      <c r="F40" s="3"/>
      <c r="G40" s="3"/>
      <c r="H40" s="3"/>
      <c r="I40" s="3"/>
      <c r="J40" s="3"/>
      <c r="K40" s="3"/>
      <c r="L40" s="3"/>
      <c r="M40" s="3"/>
      <c r="N40" s="3"/>
      <c r="O40" s="3"/>
      <c r="P40" s="3"/>
      <c r="Q40" s="3"/>
      <c r="R40" s="3"/>
      <c r="S40" s="3"/>
      <c r="T40" s="3"/>
      <c r="U40" s="3"/>
      <c r="V40" s="3"/>
      <c r="W40" s="3"/>
      <c r="X40" s="3"/>
      <c r="Y40" s="8"/>
      <c r="Z40" s="9"/>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row>
    <row r="41" spans="2:90" ht="18" customHeight="1">
      <c r="B41" s="3"/>
      <c r="C41" s="322"/>
      <c r="D41" s="3"/>
      <c r="E41" s="3"/>
      <c r="F41" s="3"/>
      <c r="G41" s="3"/>
      <c r="H41" s="3"/>
      <c r="I41" s="3"/>
      <c r="J41" s="3"/>
      <c r="K41" s="3"/>
      <c r="L41" s="3"/>
      <c r="M41" s="3"/>
      <c r="N41" s="3"/>
      <c r="O41" s="3"/>
      <c r="P41" s="3"/>
      <c r="Q41" s="3"/>
      <c r="R41" s="3"/>
      <c r="S41" s="3"/>
      <c r="T41" s="3"/>
      <c r="U41" s="3"/>
      <c r="V41" s="3"/>
      <c r="W41" s="3"/>
      <c r="X41" s="3"/>
      <c r="Y41" s="8"/>
      <c r="Z41" s="9"/>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row>
    <row r="42" spans="2:90" ht="18" customHeight="1">
      <c r="B42" s="3"/>
      <c r="C42" s="322"/>
      <c r="D42" s="3"/>
      <c r="E42" s="3"/>
      <c r="F42" s="3"/>
      <c r="G42" s="3"/>
      <c r="H42" s="3"/>
      <c r="I42" s="3"/>
      <c r="J42" s="3"/>
      <c r="K42" s="3"/>
      <c r="L42" s="3"/>
      <c r="M42" s="3"/>
      <c r="N42" s="3"/>
      <c r="O42" s="3"/>
      <c r="P42" s="3"/>
      <c r="Q42" s="3"/>
      <c r="R42" s="3"/>
      <c r="S42" s="3"/>
      <c r="T42" s="3"/>
      <c r="U42" s="3"/>
      <c r="V42" s="3"/>
      <c r="W42" s="3"/>
      <c r="X42" s="3"/>
      <c r="Y42" s="8"/>
      <c r="Z42" s="9"/>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row>
    <row r="43" spans="2:90" ht="18" customHeight="1">
      <c r="B43" s="3"/>
      <c r="C43" s="322"/>
      <c r="D43" s="3"/>
      <c r="E43" s="3"/>
      <c r="F43" s="3"/>
      <c r="G43" s="3"/>
      <c r="H43" s="3"/>
      <c r="I43" s="3"/>
      <c r="J43" s="3"/>
      <c r="K43" s="3"/>
      <c r="L43" s="3"/>
      <c r="M43" s="3"/>
      <c r="N43" s="3"/>
      <c r="O43" s="3"/>
      <c r="P43" s="3"/>
      <c r="Q43" s="3"/>
      <c r="R43" s="3"/>
      <c r="S43" s="3"/>
      <c r="T43" s="3"/>
      <c r="U43" s="3"/>
      <c r="V43" s="3"/>
      <c r="W43" s="3"/>
      <c r="X43" s="3"/>
      <c r="Y43" s="8"/>
      <c r="Z43" s="9"/>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row>
    <row r="44" spans="2:90" ht="18" customHeight="1">
      <c r="B44" s="3"/>
      <c r="C44" s="322"/>
      <c r="D44" s="3"/>
      <c r="E44" s="3"/>
      <c r="F44" s="3"/>
      <c r="G44" s="3"/>
      <c r="H44" s="3"/>
      <c r="I44" s="3"/>
      <c r="J44" s="3"/>
      <c r="K44" s="3"/>
      <c r="L44" s="3"/>
      <c r="M44" s="3"/>
      <c r="N44" s="3"/>
      <c r="O44" s="3"/>
      <c r="P44" s="3"/>
      <c r="Q44" s="3"/>
      <c r="R44" s="3"/>
      <c r="S44" s="3"/>
      <c r="T44" s="3"/>
      <c r="U44" s="3"/>
      <c r="V44" s="3"/>
      <c r="W44" s="3"/>
      <c r="X44" s="3"/>
      <c r="Y44" s="8"/>
      <c r="Z44" s="9"/>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row>
    <row r="45" spans="2:90" ht="18" customHeight="1">
      <c r="B45" s="3"/>
      <c r="C45" s="322"/>
      <c r="D45" s="3"/>
      <c r="E45" s="3"/>
      <c r="F45" s="3"/>
      <c r="G45" s="3"/>
      <c r="H45" s="3"/>
      <c r="I45" s="3"/>
      <c r="J45" s="3"/>
      <c r="K45" s="3"/>
      <c r="L45" s="3"/>
      <c r="M45" s="3"/>
      <c r="N45" s="3"/>
      <c r="O45" s="3"/>
      <c r="P45" s="3"/>
      <c r="Q45" s="3"/>
      <c r="R45" s="3"/>
      <c r="S45" s="3"/>
      <c r="T45" s="3"/>
      <c r="U45" s="3"/>
      <c r="V45" s="3"/>
      <c r="W45" s="3"/>
      <c r="X45" s="3"/>
      <c r="Y45" s="8"/>
      <c r="Z45" s="9"/>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row>
    <row r="46" spans="2:90" ht="18" customHeight="1">
      <c r="B46" s="3"/>
      <c r="C46" s="322"/>
      <c r="D46" s="3"/>
      <c r="E46" s="3"/>
      <c r="F46" s="3"/>
      <c r="G46" s="3"/>
      <c r="H46" s="3"/>
      <c r="I46" s="3"/>
      <c r="J46" s="3"/>
      <c r="K46" s="3"/>
      <c r="L46" s="3"/>
      <c r="M46" s="3"/>
      <c r="N46" s="3"/>
      <c r="O46" s="3"/>
      <c r="P46" s="3"/>
      <c r="Q46" s="3"/>
      <c r="R46" s="3"/>
      <c r="S46" s="3"/>
      <c r="T46" s="3"/>
      <c r="U46" s="3"/>
      <c r="V46" s="3"/>
      <c r="W46" s="3"/>
      <c r="X46" s="3"/>
      <c r="Y46" s="8"/>
      <c r="Z46" s="9"/>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row>
    <row r="47" spans="2:90" ht="18" customHeight="1">
      <c r="B47" s="3"/>
      <c r="C47" s="322"/>
      <c r="D47" s="3"/>
      <c r="E47" s="3"/>
      <c r="F47" s="3"/>
      <c r="G47" s="3"/>
      <c r="H47" s="3"/>
      <c r="I47" s="3"/>
      <c r="J47" s="3"/>
      <c r="K47" s="3"/>
      <c r="L47" s="3"/>
      <c r="M47" s="3"/>
      <c r="N47" s="3"/>
      <c r="O47" s="3"/>
      <c r="P47" s="3"/>
      <c r="Q47" s="3"/>
      <c r="R47" s="3"/>
      <c r="S47" s="3"/>
      <c r="T47" s="3"/>
      <c r="U47" s="3"/>
      <c r="V47" s="3"/>
      <c r="W47" s="3"/>
      <c r="X47" s="3"/>
      <c r="Y47" s="8"/>
      <c r="Z47" s="9"/>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row>
    <row r="48" spans="2:90" ht="18" customHeight="1">
      <c r="B48" s="3"/>
      <c r="C48" s="322"/>
      <c r="D48" s="3"/>
      <c r="E48" s="3"/>
      <c r="F48" s="3"/>
      <c r="G48" s="3"/>
      <c r="H48" s="3"/>
      <c r="I48" s="3"/>
      <c r="J48" s="3"/>
      <c r="K48" s="3"/>
      <c r="L48" s="3"/>
      <c r="M48" s="3"/>
      <c r="N48" s="3"/>
      <c r="O48" s="3"/>
      <c r="P48" s="3"/>
      <c r="Q48" s="3"/>
      <c r="R48" s="3"/>
      <c r="S48" s="3"/>
      <c r="T48" s="3"/>
      <c r="U48" s="3"/>
      <c r="V48" s="3"/>
      <c r="W48" s="3"/>
      <c r="X48" s="3"/>
      <c r="Y48" s="8"/>
      <c r="Z48" s="9"/>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row>
    <row r="49" spans="2:115" ht="18" customHeight="1">
      <c r="B49" s="3"/>
      <c r="C49" s="322"/>
      <c r="D49" s="3"/>
      <c r="E49" s="3"/>
      <c r="F49" s="3"/>
      <c r="G49" s="3"/>
      <c r="H49" s="3"/>
      <c r="I49" s="3"/>
      <c r="J49" s="3"/>
      <c r="K49" s="3"/>
      <c r="L49" s="3"/>
      <c r="M49" s="3"/>
      <c r="N49" s="3"/>
      <c r="O49" s="3"/>
      <c r="P49" s="3"/>
      <c r="Q49" s="3"/>
      <c r="R49" s="3"/>
      <c r="S49" s="3"/>
      <c r="T49" s="3"/>
      <c r="U49" s="3"/>
      <c r="V49" s="3"/>
      <c r="W49" s="3"/>
      <c r="X49" s="3"/>
      <c r="Y49" s="8"/>
      <c r="Z49" s="9"/>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row>
    <row r="50" spans="2:115" ht="18" customHeight="1">
      <c r="B50" s="3"/>
      <c r="C50" s="322"/>
      <c r="D50" s="3"/>
      <c r="E50" s="3"/>
      <c r="F50" s="3"/>
      <c r="G50" s="3"/>
      <c r="H50" s="3"/>
      <c r="I50" s="3"/>
      <c r="J50" s="3"/>
      <c r="K50" s="3"/>
      <c r="L50" s="3"/>
      <c r="M50" s="3"/>
      <c r="N50" s="3"/>
      <c r="O50" s="3"/>
      <c r="P50" s="3"/>
      <c r="Q50" s="3"/>
      <c r="R50" s="3"/>
      <c r="S50" s="3"/>
      <c r="T50" s="3"/>
      <c r="U50" s="3"/>
      <c r="V50" s="3"/>
      <c r="W50" s="3"/>
      <c r="X50" s="3"/>
      <c r="Y50" s="8"/>
      <c r="Z50" s="9"/>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row>
    <row r="51" spans="2:115" ht="18" customHeight="1">
      <c r="B51" s="3"/>
      <c r="C51" s="322"/>
      <c r="D51" s="3"/>
      <c r="E51" s="3"/>
      <c r="F51" s="3"/>
      <c r="G51" s="3"/>
      <c r="H51" s="3"/>
      <c r="I51" s="3"/>
      <c r="J51" s="3"/>
      <c r="K51" s="3"/>
      <c r="L51" s="3"/>
      <c r="M51" s="3"/>
      <c r="N51" s="3"/>
      <c r="O51" s="3"/>
      <c r="P51" s="3"/>
      <c r="Q51" s="3"/>
      <c r="R51" s="3"/>
      <c r="S51" s="3"/>
      <c r="T51" s="3"/>
      <c r="U51" s="3"/>
      <c r="V51" s="3"/>
      <c r="W51" s="3"/>
      <c r="X51" s="3"/>
      <c r="Y51" s="8"/>
      <c r="Z51" s="9"/>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row>
    <row r="52" spans="2:115" ht="18" customHeight="1">
      <c r="B52" s="3"/>
      <c r="C52" s="322"/>
      <c r="D52" s="3"/>
      <c r="E52" s="3"/>
      <c r="F52" s="3"/>
      <c r="G52" s="3"/>
      <c r="H52" s="3"/>
      <c r="I52" s="3"/>
      <c r="J52" s="3"/>
      <c r="K52" s="3"/>
      <c r="L52" s="3"/>
      <c r="M52" s="3"/>
      <c r="N52" s="3"/>
      <c r="O52" s="3"/>
      <c r="P52" s="3"/>
      <c r="Q52" s="3"/>
      <c r="R52" s="3"/>
      <c r="S52" s="3"/>
      <c r="T52" s="3"/>
      <c r="U52" s="3"/>
      <c r="V52" s="3"/>
      <c r="W52" s="3"/>
      <c r="X52" s="3"/>
      <c r="Y52" s="8"/>
      <c r="Z52" s="9"/>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row>
    <row r="53" spans="2:115" ht="18" customHeight="1">
      <c r="B53" s="3"/>
      <c r="C53" s="322"/>
      <c r="D53" s="3"/>
      <c r="E53" s="3"/>
      <c r="F53" s="3"/>
      <c r="G53" s="3"/>
      <c r="H53" s="3"/>
      <c r="I53" s="3"/>
      <c r="J53" s="3"/>
      <c r="K53" s="3"/>
      <c r="L53" s="3"/>
      <c r="M53" s="3"/>
      <c r="N53" s="3"/>
      <c r="O53" s="3"/>
      <c r="P53" s="3"/>
      <c r="Q53" s="3"/>
      <c r="R53" s="3"/>
      <c r="S53" s="3"/>
      <c r="T53" s="3"/>
      <c r="U53" s="3"/>
      <c r="V53" s="3"/>
      <c r="W53" s="3"/>
      <c r="X53" s="3"/>
      <c r="Y53" s="8"/>
      <c r="Z53" s="9"/>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row>
    <row r="54" spans="2:115" ht="18" customHeight="1">
      <c r="B54" s="3"/>
      <c r="C54" s="322"/>
      <c r="D54" s="3"/>
      <c r="E54" s="3"/>
      <c r="F54" s="3"/>
      <c r="G54" s="3"/>
      <c r="H54" s="3"/>
      <c r="I54" s="3"/>
      <c r="J54" s="3"/>
      <c r="K54" s="3"/>
      <c r="L54" s="3"/>
      <c r="M54" s="3"/>
      <c r="N54" s="3"/>
      <c r="O54" s="3"/>
      <c r="P54" s="3"/>
      <c r="Q54" s="3"/>
      <c r="R54" s="3"/>
      <c r="S54" s="3"/>
      <c r="T54" s="3"/>
      <c r="U54" s="3"/>
      <c r="V54" s="3"/>
      <c r="W54" s="3"/>
      <c r="X54" s="3"/>
      <c r="Y54" s="8"/>
      <c r="Z54" s="9"/>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row>
    <row r="55" spans="2:115" ht="18" customHeight="1">
      <c r="B55" s="3"/>
      <c r="C55" s="322"/>
      <c r="D55" s="3"/>
      <c r="E55" s="3"/>
      <c r="F55" s="3"/>
      <c r="G55" s="3"/>
      <c r="H55" s="3"/>
      <c r="I55" s="3"/>
      <c r="J55" s="3"/>
      <c r="K55" s="3"/>
      <c r="L55" s="3"/>
      <c r="M55" s="3"/>
      <c r="N55" s="3"/>
      <c r="O55" s="3"/>
      <c r="P55" s="3"/>
      <c r="Q55" s="3"/>
      <c r="R55" s="3"/>
      <c r="S55" s="3"/>
      <c r="T55" s="3"/>
      <c r="U55" s="3"/>
      <c r="V55" s="3"/>
      <c r="W55" s="3"/>
      <c r="X55" s="3"/>
      <c r="Y55" s="8"/>
      <c r="Z55" s="9"/>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row>
    <row r="56" spans="2:115" ht="18" customHeight="1">
      <c r="B56" s="3"/>
      <c r="C56" s="322"/>
      <c r="D56" s="3"/>
      <c r="E56" s="3"/>
      <c r="F56" s="3"/>
      <c r="G56" s="3"/>
      <c r="H56" s="3"/>
      <c r="I56" s="3"/>
      <c r="J56" s="3"/>
      <c r="K56" s="3"/>
      <c r="L56" s="3"/>
      <c r="M56" s="3"/>
      <c r="N56" s="3"/>
      <c r="O56" s="3"/>
      <c r="P56" s="3"/>
      <c r="Q56" s="3"/>
      <c r="R56" s="3"/>
      <c r="S56" s="3"/>
      <c r="T56" s="3"/>
      <c r="U56" s="3"/>
      <c r="V56" s="3"/>
      <c r="W56" s="3"/>
      <c r="X56" s="3"/>
      <c r="Y56" s="8"/>
      <c r="Z56" s="9"/>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row>
    <row r="57" spans="2:115">
      <c r="B57" s="3"/>
      <c r="C57" s="322"/>
      <c r="D57" s="3"/>
      <c r="E57" s="3"/>
      <c r="F57" s="3"/>
      <c r="G57" s="3"/>
      <c r="H57" s="3"/>
      <c r="I57" s="3"/>
      <c r="J57" s="3"/>
      <c r="K57" s="3"/>
      <c r="L57" s="3"/>
      <c r="M57" s="3"/>
      <c r="N57" s="3"/>
      <c r="O57" s="3"/>
      <c r="P57" s="3"/>
      <c r="Q57" s="3"/>
      <c r="R57" s="3"/>
      <c r="S57" s="3"/>
      <c r="T57" s="3"/>
      <c r="U57" s="3"/>
      <c r="V57" s="3"/>
      <c r="W57" s="3"/>
      <c r="X57" s="3"/>
      <c r="Y57" s="8"/>
      <c r="Z57" s="9"/>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row>
    <row r="58" spans="2:115">
      <c r="B58" s="3"/>
      <c r="C58" s="322"/>
      <c r="D58" s="3"/>
      <c r="E58" s="3"/>
      <c r="F58" s="3"/>
      <c r="G58" s="3"/>
      <c r="H58" s="3"/>
      <c r="I58" s="3"/>
      <c r="J58" s="3"/>
      <c r="K58" s="3"/>
      <c r="L58" s="3"/>
      <c r="M58" s="3"/>
      <c r="N58" s="3"/>
      <c r="O58" s="3"/>
      <c r="P58" s="3"/>
      <c r="Q58" s="3"/>
      <c r="R58" s="3"/>
      <c r="S58" s="3"/>
      <c r="T58" s="3"/>
      <c r="U58" s="3"/>
      <c r="V58" s="3"/>
      <c r="W58" s="3"/>
      <c r="X58" s="3"/>
      <c r="Y58" s="8"/>
      <c r="Z58" s="9"/>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row>
    <row r="59" spans="2:115">
      <c r="B59" s="3"/>
      <c r="C59" s="322"/>
      <c r="D59" s="3"/>
      <c r="E59" s="3"/>
      <c r="F59" s="3"/>
      <c r="G59" s="3"/>
      <c r="H59" s="3"/>
      <c r="I59" s="3"/>
      <c r="J59" s="3"/>
      <c r="K59" s="3"/>
      <c r="L59" s="3"/>
      <c r="M59" s="3"/>
      <c r="N59" s="3"/>
      <c r="O59" s="3"/>
      <c r="P59" s="3"/>
      <c r="Q59" s="3"/>
      <c r="R59" s="3"/>
      <c r="S59" s="3"/>
      <c r="T59" s="3"/>
      <c r="U59" s="3"/>
      <c r="V59" s="3"/>
      <c r="W59" s="3"/>
      <c r="X59" s="3"/>
      <c r="Y59" s="8"/>
      <c r="Z59" s="9"/>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row>
    <row r="60" spans="2:115">
      <c r="B60" s="3"/>
      <c r="C60" s="322"/>
      <c r="D60" s="3"/>
      <c r="E60" s="3"/>
      <c r="F60" s="3"/>
      <c r="G60" s="3"/>
      <c r="H60" s="3"/>
      <c r="I60" s="3"/>
      <c r="J60" s="3"/>
      <c r="K60" s="3"/>
      <c r="L60" s="3"/>
      <c r="M60" s="3"/>
      <c r="N60" s="3"/>
      <c r="O60" s="3"/>
      <c r="P60" s="3"/>
      <c r="Q60" s="3"/>
      <c r="R60" s="3"/>
      <c r="S60" s="3"/>
      <c r="T60" s="3"/>
      <c r="U60" s="3"/>
      <c r="V60" s="3"/>
      <c r="W60" s="3"/>
      <c r="X60" s="3"/>
      <c r="Y60" s="8"/>
      <c r="Z60" s="9"/>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row>
    <row r="61" spans="2:115">
      <c r="B61" s="9"/>
      <c r="C61" s="373"/>
      <c r="D61" s="8"/>
      <c r="E61" s="8"/>
      <c r="F61" s="8"/>
      <c r="G61" s="8"/>
      <c r="H61" s="3"/>
      <c r="I61" s="3"/>
      <c r="J61" s="3"/>
      <c r="K61" s="3"/>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row>
    <row r="62" spans="2:115">
      <c r="B62" s="9"/>
      <c r="C62" s="373"/>
      <c r="D62" s="8"/>
      <c r="E62" s="8"/>
      <c r="F62" s="8"/>
      <c r="G62" s="8"/>
      <c r="H62" s="3"/>
      <c r="I62" s="3"/>
      <c r="J62" s="3"/>
      <c r="K62" s="3"/>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row>
    <row r="63" spans="2:115">
      <c r="B63" s="9"/>
      <c r="C63" s="373"/>
      <c r="D63" s="8"/>
      <c r="E63" s="8"/>
      <c r="F63" s="8"/>
      <c r="G63" s="8"/>
      <c r="H63" s="3"/>
      <c r="I63" s="3"/>
      <c r="J63" s="3"/>
      <c r="K63" s="3"/>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row>
    <row r="64" spans="2:115">
      <c r="B64" s="9"/>
      <c r="C64" s="373"/>
      <c r="D64" s="8"/>
      <c r="E64" s="8"/>
      <c r="F64" s="8"/>
      <c r="G64" s="8"/>
      <c r="H64" s="3"/>
      <c r="I64" s="3"/>
      <c r="J64" s="3"/>
      <c r="K64" s="3"/>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row>
    <row r="65" spans="2:115">
      <c r="B65" s="9"/>
      <c r="C65" s="373"/>
      <c r="D65" s="8"/>
      <c r="E65" s="8"/>
      <c r="F65" s="8"/>
      <c r="G65" s="8"/>
      <c r="H65" s="3"/>
      <c r="I65" s="3"/>
      <c r="J65" s="3"/>
      <c r="K65" s="3"/>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row>
    <row r="66" spans="2:115">
      <c r="B66" s="9"/>
      <c r="C66" s="373"/>
      <c r="D66" s="8"/>
      <c r="E66" s="8"/>
      <c r="F66" s="8"/>
      <c r="G66" s="8"/>
      <c r="H66" s="3"/>
      <c r="I66" s="3"/>
      <c r="J66" s="3"/>
      <c r="K66" s="3"/>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row>
    <row r="67" spans="2:115">
      <c r="B67" s="9"/>
      <c r="C67" s="373"/>
      <c r="D67" s="8"/>
      <c r="E67" s="8"/>
      <c r="F67" s="8"/>
      <c r="G67" s="8"/>
      <c r="H67" s="3"/>
      <c r="I67" s="3"/>
      <c r="J67" s="3"/>
      <c r="K67" s="3"/>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row>
    <row r="68" spans="2:115">
      <c r="B68" s="9"/>
      <c r="C68" s="373"/>
      <c r="D68" s="8"/>
      <c r="E68" s="8"/>
      <c r="F68" s="8"/>
      <c r="G68" s="8"/>
      <c r="H68" s="3"/>
      <c r="I68" s="3"/>
      <c r="J68" s="3"/>
      <c r="K68" s="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row>
    <row r="69" spans="2:115">
      <c r="B69" s="9"/>
      <c r="C69" s="373"/>
      <c r="D69" s="8"/>
      <c r="E69" s="8"/>
      <c r="F69" s="8"/>
      <c r="G69" s="8"/>
      <c r="H69" s="3"/>
      <c r="I69" s="3"/>
      <c r="J69" s="3"/>
      <c r="K69" s="3"/>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row>
    <row r="70" spans="2:115">
      <c r="B70" s="9"/>
      <c r="C70" s="373"/>
      <c r="D70" s="8"/>
      <c r="E70" s="8"/>
      <c r="F70" s="8"/>
      <c r="G70" s="8"/>
      <c r="H70" s="3"/>
      <c r="I70" s="3"/>
      <c r="J70" s="3"/>
      <c r="K70" s="3"/>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row>
    <row r="71" spans="2:115">
      <c r="B71" s="9"/>
      <c r="C71" s="344"/>
      <c r="D71" s="9"/>
      <c r="E71" s="9"/>
      <c r="F71" s="9"/>
      <c r="G71" s="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row>
    <row r="72" spans="2:115">
      <c r="B72" s="9"/>
      <c r="C72" s="344"/>
      <c r="D72" s="9"/>
      <c r="E72" s="9"/>
      <c r="F72" s="9"/>
      <c r="G72" s="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row>
    <row r="73" spans="2:115">
      <c r="B73" s="9"/>
      <c r="C73" s="344"/>
      <c r="D73" s="9"/>
      <c r="E73" s="9"/>
      <c r="F73" s="9"/>
      <c r="G73" s="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row>
    <row r="74" spans="2:115">
      <c r="B74" s="9"/>
      <c r="C74" s="344"/>
      <c r="D74" s="9"/>
      <c r="E74" s="9"/>
      <c r="F74" s="9"/>
      <c r="G74" s="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15">
      <c r="B75" s="9"/>
      <c r="C75" s="344"/>
      <c r="D75" s="9"/>
      <c r="E75" s="9"/>
      <c r="F75" s="9"/>
      <c r="G75" s="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row>
    <row r="76" spans="2:115">
      <c r="B76" s="9"/>
      <c r="C76" s="344"/>
      <c r="D76" s="9"/>
      <c r="E76" s="9"/>
      <c r="F76" s="9"/>
      <c r="G76" s="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row>
    <row r="77" spans="2:115">
      <c r="B77" s="9"/>
      <c r="C77" s="344"/>
      <c r="D77" s="9"/>
      <c r="E77" s="9"/>
      <c r="F77" s="9"/>
      <c r="G77" s="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row>
    <row r="78" spans="2:115">
      <c r="B78" s="9"/>
      <c r="C78" s="344"/>
      <c r="D78" s="9"/>
      <c r="E78" s="9"/>
      <c r="F78" s="9"/>
      <c r="G78" s="9"/>
      <c r="H78" s="9"/>
      <c r="I78" s="9"/>
      <c r="J78" s="9"/>
      <c r="K78" s="9"/>
      <c r="L78" s="9"/>
      <c r="M78" s="9"/>
      <c r="N78" s="9"/>
      <c r="O78" s="9"/>
      <c r="P78" s="9"/>
      <c r="Q78" s="9"/>
      <c r="R78" s="9"/>
      <c r="S78" s="9"/>
      <c r="T78" s="9"/>
      <c r="U78" s="9"/>
      <c r="V78" s="9"/>
      <c r="W78" s="9"/>
      <c r="X78" s="9"/>
      <c r="Y78" s="9"/>
      <c r="Z78" s="9"/>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row>
    <row r="79" spans="2:115">
      <c r="B79" s="9"/>
      <c r="C79" s="344"/>
      <c r="D79" s="9"/>
      <c r="E79" s="9"/>
      <c r="F79" s="9"/>
      <c r="G79" s="9"/>
      <c r="H79" s="9"/>
      <c r="I79" s="9"/>
      <c r="J79" s="9"/>
      <c r="K79" s="9"/>
      <c r="L79" s="9"/>
      <c r="M79" s="9"/>
      <c r="N79" s="9"/>
      <c r="O79" s="9"/>
      <c r="P79" s="9"/>
      <c r="Q79" s="9"/>
      <c r="R79" s="9"/>
      <c r="S79" s="9"/>
      <c r="T79" s="9"/>
      <c r="U79" s="9"/>
      <c r="V79" s="9"/>
      <c r="W79" s="9"/>
      <c r="X79" s="9"/>
      <c r="Y79" s="9"/>
      <c r="Z79" s="9"/>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row>
    <row r="80" spans="2:115">
      <c r="B80" s="9"/>
      <c r="C80" s="344"/>
      <c r="D80" s="9"/>
      <c r="E80" s="9"/>
      <c r="F80" s="9"/>
      <c r="G80" s="9"/>
      <c r="H80" s="9"/>
      <c r="I80" s="9"/>
      <c r="J80" s="9"/>
      <c r="K80" s="9"/>
      <c r="L80" s="9"/>
      <c r="M80" s="9"/>
      <c r="N80" s="9"/>
      <c r="O80" s="9"/>
      <c r="P80" s="9"/>
      <c r="Q80" s="9"/>
      <c r="R80" s="9"/>
      <c r="S80" s="9"/>
      <c r="T80" s="9"/>
      <c r="U80" s="9"/>
      <c r="V80" s="9"/>
      <c r="W80" s="9"/>
      <c r="X80" s="9"/>
      <c r="Y80" s="9"/>
      <c r="Z80" s="9"/>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row>
    <row r="81" spans="2:115">
      <c r="B81" s="9"/>
      <c r="C81" s="344"/>
      <c r="D81" s="9"/>
      <c r="E81" s="9"/>
      <c r="F81" s="9"/>
      <c r="G81" s="9"/>
      <c r="H81" s="9"/>
      <c r="I81" s="9"/>
      <c r="J81" s="9"/>
      <c r="K81" s="9"/>
      <c r="L81" s="9"/>
      <c r="M81" s="9"/>
      <c r="N81" s="9"/>
      <c r="O81" s="9"/>
      <c r="P81" s="9"/>
      <c r="Q81" s="9"/>
      <c r="R81" s="9"/>
      <c r="S81" s="9"/>
      <c r="T81" s="9"/>
      <c r="U81" s="9"/>
      <c r="V81" s="9"/>
      <c r="W81" s="9"/>
      <c r="X81" s="9"/>
      <c r="Y81" s="9"/>
      <c r="Z81" s="9"/>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row>
    <row r="82" spans="2:115">
      <c r="B82" s="9"/>
      <c r="C82" s="344"/>
      <c r="D82" s="9"/>
      <c r="E82" s="9"/>
      <c r="F82" s="9"/>
      <c r="G82" s="9"/>
      <c r="H82" s="9"/>
      <c r="I82" s="9"/>
      <c r="J82" s="9"/>
      <c r="K82" s="9"/>
      <c r="L82" s="9"/>
      <c r="M82" s="9"/>
      <c r="N82" s="9"/>
      <c r="O82" s="9"/>
      <c r="P82" s="9"/>
      <c r="Q82" s="9"/>
      <c r="R82" s="9"/>
      <c r="S82" s="9"/>
      <c r="T82" s="9"/>
      <c r="U82" s="9"/>
      <c r="V82" s="9"/>
      <c r="W82" s="9"/>
      <c r="X82" s="9"/>
      <c r="Y82" s="9"/>
      <c r="Z82" s="9"/>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row>
    <row r="83" spans="2:115">
      <c r="B83" s="9"/>
      <c r="C83" s="344"/>
      <c r="D83" s="9"/>
      <c r="E83" s="9"/>
      <c r="F83" s="9"/>
      <c r="G83" s="9"/>
      <c r="H83" s="9"/>
      <c r="I83" s="9"/>
      <c r="J83" s="9"/>
      <c r="K83" s="9"/>
      <c r="L83" s="9"/>
      <c r="M83" s="9"/>
      <c r="N83" s="9"/>
      <c r="O83" s="9"/>
      <c r="P83" s="9"/>
      <c r="Q83" s="9"/>
      <c r="R83" s="9"/>
      <c r="S83" s="9"/>
      <c r="T83" s="9"/>
      <c r="U83" s="9"/>
      <c r="V83" s="9"/>
      <c r="W83" s="9"/>
      <c r="X83" s="9"/>
      <c r="Y83" s="9"/>
      <c r="Z83" s="9"/>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row>
    <row r="84" spans="2:115">
      <c r="B84" s="9"/>
      <c r="C84" s="344"/>
      <c r="D84" s="9"/>
      <c r="E84" s="9"/>
      <c r="F84" s="9"/>
      <c r="G84" s="9"/>
      <c r="H84" s="9"/>
      <c r="I84" s="9"/>
      <c r="J84" s="9"/>
      <c r="K84" s="9"/>
      <c r="L84" s="9"/>
      <c r="M84" s="9"/>
      <c r="N84" s="9"/>
      <c r="O84" s="9"/>
      <c r="P84" s="9"/>
      <c r="Q84" s="9"/>
      <c r="R84" s="9"/>
      <c r="S84" s="9"/>
      <c r="T84" s="9"/>
      <c r="U84" s="9"/>
      <c r="V84" s="9"/>
      <c r="W84" s="9"/>
      <c r="X84" s="9"/>
      <c r="Y84" s="9"/>
      <c r="Z84" s="9"/>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row>
    <row r="85" spans="2:115">
      <c r="B85" s="9"/>
      <c r="C85" s="344"/>
      <c r="D85" s="9"/>
      <c r="E85" s="9"/>
      <c r="F85" s="9"/>
      <c r="G85" s="9"/>
      <c r="H85" s="9"/>
      <c r="I85" s="9"/>
      <c r="J85" s="9"/>
      <c r="K85" s="9"/>
      <c r="L85" s="9"/>
      <c r="M85" s="9"/>
      <c r="N85" s="9"/>
      <c r="O85" s="9"/>
      <c r="P85" s="9"/>
      <c r="Q85" s="9"/>
      <c r="R85" s="9"/>
      <c r="S85" s="9"/>
      <c r="T85" s="9"/>
      <c r="U85" s="9"/>
      <c r="V85" s="9"/>
      <c r="W85" s="9"/>
      <c r="X85" s="9"/>
      <c r="Y85" s="9"/>
      <c r="Z85" s="9"/>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row>
    <row r="86" spans="2:115">
      <c r="B86" s="9"/>
      <c r="C86" s="344"/>
      <c r="D86" s="9"/>
      <c r="E86" s="9"/>
      <c r="F86" s="9"/>
      <c r="G86" s="9"/>
      <c r="H86" s="9"/>
      <c r="I86" s="9"/>
      <c r="J86" s="9"/>
      <c r="K86" s="9"/>
      <c r="L86" s="9"/>
      <c r="M86" s="9"/>
      <c r="N86" s="9"/>
      <c r="O86" s="9"/>
      <c r="P86" s="9"/>
      <c r="Q86" s="9"/>
      <c r="R86" s="9"/>
      <c r="S86" s="9"/>
      <c r="T86" s="9"/>
      <c r="U86" s="9"/>
      <c r="V86" s="9"/>
      <c r="W86" s="9"/>
      <c r="X86" s="9"/>
      <c r="Y86" s="9"/>
      <c r="Z86" s="9"/>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row>
    <row r="87" spans="2:115">
      <c r="B87" s="9"/>
      <c r="C87" s="344"/>
      <c r="D87" s="9"/>
      <c r="E87" s="9"/>
      <c r="F87" s="9"/>
      <c r="G87" s="9"/>
      <c r="H87" s="9"/>
      <c r="I87" s="9"/>
      <c r="J87" s="9"/>
      <c r="K87" s="9"/>
      <c r="L87" s="9"/>
      <c r="M87" s="9"/>
      <c r="N87" s="9"/>
      <c r="O87" s="9"/>
      <c r="P87" s="9"/>
      <c r="Q87" s="9"/>
      <c r="R87" s="9"/>
      <c r="S87" s="9"/>
      <c r="T87" s="9"/>
      <c r="U87" s="9"/>
      <c r="V87" s="9"/>
      <c r="W87" s="9"/>
      <c r="X87" s="9"/>
      <c r="Y87" s="9"/>
      <c r="Z87" s="9"/>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row>
    <row r="88" spans="2:115">
      <c r="B88" s="9"/>
      <c r="C88" s="344"/>
      <c r="D88" s="9"/>
      <c r="E88" s="9"/>
      <c r="F88" s="9"/>
      <c r="G88" s="9"/>
      <c r="H88" s="9"/>
      <c r="I88" s="9"/>
      <c r="J88" s="9"/>
      <c r="K88" s="9"/>
      <c r="L88" s="9"/>
      <c r="M88" s="9"/>
      <c r="N88" s="9"/>
      <c r="O88" s="9"/>
      <c r="P88" s="9"/>
      <c r="Q88" s="9"/>
      <c r="R88" s="9"/>
      <c r="S88" s="9"/>
      <c r="T88" s="9"/>
      <c r="U88" s="9"/>
      <c r="V88" s="9"/>
      <c r="W88" s="9"/>
      <c r="X88" s="9"/>
      <c r="Y88" s="9"/>
      <c r="Z88" s="9"/>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row>
    <row r="89" spans="2:115">
      <c r="B89" s="9"/>
      <c r="C89" s="344"/>
      <c r="D89" s="9"/>
      <c r="E89" s="9"/>
      <c r="F89" s="9"/>
      <c r="G89" s="9"/>
      <c r="H89" s="9"/>
      <c r="I89" s="9"/>
      <c r="J89" s="9"/>
      <c r="K89" s="9"/>
      <c r="L89" s="9"/>
      <c r="M89" s="9"/>
      <c r="N89" s="9"/>
      <c r="O89" s="9"/>
      <c r="P89" s="9"/>
      <c r="Q89" s="9"/>
      <c r="R89" s="9"/>
      <c r="S89" s="9"/>
      <c r="T89" s="9"/>
      <c r="U89" s="9"/>
      <c r="V89" s="9"/>
      <c r="W89" s="9"/>
      <c r="X89" s="9"/>
      <c r="Y89" s="9"/>
      <c r="Z89" s="9"/>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row>
    <row r="90" spans="2:115">
      <c r="B90" s="9"/>
      <c r="C90" s="344"/>
      <c r="D90" s="9"/>
      <c r="E90" s="9"/>
      <c r="F90" s="9"/>
      <c r="G90" s="9"/>
      <c r="H90" s="9"/>
      <c r="I90" s="9"/>
      <c r="J90" s="9"/>
      <c r="K90" s="9"/>
      <c r="L90" s="9"/>
      <c r="M90" s="9"/>
      <c r="N90" s="9"/>
      <c r="O90" s="9"/>
      <c r="P90" s="9"/>
      <c r="Q90" s="9"/>
      <c r="R90" s="9"/>
      <c r="S90" s="9"/>
      <c r="T90" s="9"/>
      <c r="U90" s="9"/>
      <c r="V90" s="9"/>
      <c r="W90" s="9"/>
      <c r="X90" s="9"/>
      <c r="Y90" s="9"/>
      <c r="Z90" s="9"/>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row>
    <row r="91" spans="2:115">
      <c r="B91" s="9"/>
      <c r="C91" s="344"/>
      <c r="D91" s="9"/>
      <c r="E91" s="9"/>
      <c r="F91" s="9"/>
      <c r="G91" s="9"/>
      <c r="H91" s="9"/>
      <c r="I91" s="9"/>
      <c r="J91" s="9"/>
      <c r="K91" s="9"/>
      <c r="L91" s="9"/>
      <c r="M91" s="9"/>
      <c r="N91" s="9"/>
      <c r="O91" s="9"/>
      <c r="P91" s="9"/>
      <c r="Q91" s="9"/>
      <c r="R91" s="9"/>
      <c r="S91" s="9"/>
      <c r="T91" s="9"/>
      <c r="U91" s="9"/>
      <c r="V91" s="9"/>
      <c r="W91" s="9"/>
      <c r="X91" s="9"/>
      <c r="Y91" s="9"/>
      <c r="Z91" s="9"/>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row>
    <row r="92" spans="2:115">
      <c r="B92" s="9"/>
      <c r="C92" s="344"/>
      <c r="D92" s="9"/>
      <c r="E92" s="9"/>
      <c r="F92" s="9"/>
      <c r="G92" s="9"/>
      <c r="H92" s="9"/>
      <c r="I92" s="9"/>
      <c r="J92" s="9"/>
      <c r="K92" s="9"/>
      <c r="L92" s="9"/>
      <c r="M92" s="9"/>
      <c r="N92" s="9"/>
      <c r="O92" s="9"/>
      <c r="P92" s="9"/>
      <c r="Q92" s="9"/>
      <c r="R92" s="9"/>
      <c r="S92" s="9"/>
      <c r="T92" s="9"/>
      <c r="U92" s="9"/>
      <c r="V92" s="9"/>
      <c r="W92" s="9"/>
      <c r="X92" s="9"/>
      <c r="Y92" s="9"/>
      <c r="Z92" s="9"/>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row>
    <row r="93" spans="2:115">
      <c r="B93" s="9"/>
      <c r="C93" s="344"/>
      <c r="D93" s="9"/>
      <c r="E93" s="9"/>
      <c r="F93" s="9"/>
      <c r="G93" s="9"/>
      <c r="H93" s="9"/>
      <c r="I93" s="9"/>
      <c r="J93" s="9"/>
      <c r="K93" s="9"/>
      <c r="L93" s="9"/>
      <c r="M93" s="9"/>
      <c r="N93" s="9"/>
      <c r="O93" s="9"/>
      <c r="P93" s="9"/>
      <c r="Q93" s="9"/>
      <c r="R93" s="9"/>
      <c r="S93" s="9"/>
      <c r="T93" s="9"/>
      <c r="U93" s="9"/>
      <c r="V93" s="9"/>
      <c r="W93" s="9"/>
      <c r="X93" s="9"/>
      <c r="Y93" s="9"/>
      <c r="Z93" s="9"/>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row>
    <row r="94" spans="2:115">
      <c r="B94" s="9"/>
      <c r="C94" s="344"/>
      <c r="D94" s="9"/>
      <c r="E94" s="9"/>
      <c r="F94" s="9"/>
      <c r="G94" s="9"/>
      <c r="H94" s="9"/>
      <c r="I94" s="9"/>
      <c r="J94" s="9"/>
      <c r="K94" s="9"/>
      <c r="L94" s="9"/>
      <c r="M94" s="9"/>
      <c r="N94" s="9"/>
      <c r="O94" s="9"/>
      <c r="P94" s="9"/>
      <c r="Q94" s="9"/>
      <c r="R94" s="9"/>
      <c r="S94" s="9"/>
      <c r="T94" s="9"/>
      <c r="U94" s="9"/>
      <c r="V94" s="9"/>
      <c r="W94" s="9"/>
      <c r="X94" s="9"/>
      <c r="Y94" s="9"/>
      <c r="Z94" s="9"/>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row>
    <row r="95" spans="2:115">
      <c r="B95" s="9"/>
      <c r="C95" s="344"/>
      <c r="D95" s="9"/>
      <c r="E95" s="9"/>
      <c r="F95" s="9"/>
      <c r="G95" s="9"/>
      <c r="H95" s="9"/>
      <c r="I95" s="9"/>
      <c r="J95" s="9"/>
      <c r="K95" s="9"/>
      <c r="L95" s="9"/>
      <c r="M95" s="9"/>
      <c r="N95" s="9"/>
      <c r="O95" s="9"/>
      <c r="P95" s="9"/>
      <c r="Q95" s="9"/>
      <c r="R95" s="9"/>
      <c r="S95" s="9"/>
      <c r="T95" s="9"/>
      <c r="U95" s="9"/>
      <c r="V95" s="9"/>
      <c r="W95" s="9"/>
      <c r="X95" s="9"/>
      <c r="Y95" s="9"/>
      <c r="Z95" s="9"/>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row>
    <row r="96" spans="2:115">
      <c r="B96" s="9"/>
      <c r="C96" s="344"/>
      <c r="D96" s="9"/>
      <c r="E96" s="9"/>
      <c r="F96" s="9"/>
      <c r="G96" s="9"/>
      <c r="H96" s="9"/>
      <c r="I96" s="9"/>
      <c r="J96" s="9"/>
      <c r="K96" s="9"/>
      <c r="L96" s="9"/>
      <c r="M96" s="9"/>
      <c r="N96" s="9"/>
      <c r="O96" s="9"/>
      <c r="P96" s="9"/>
      <c r="Q96" s="9"/>
      <c r="R96" s="9"/>
      <c r="S96" s="9"/>
      <c r="T96" s="9"/>
      <c r="U96" s="9"/>
      <c r="V96" s="9"/>
      <c r="W96" s="9"/>
      <c r="X96" s="9"/>
      <c r="Y96" s="9"/>
      <c r="Z96" s="9"/>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row>
    <row r="97" spans="2:115">
      <c r="B97" s="9"/>
      <c r="C97" s="344"/>
      <c r="D97" s="9"/>
      <c r="E97" s="9"/>
      <c r="F97" s="9"/>
      <c r="G97" s="9"/>
      <c r="H97" s="9"/>
      <c r="I97" s="9"/>
      <c r="J97" s="9"/>
      <c r="K97" s="9"/>
      <c r="L97" s="9"/>
      <c r="M97" s="9"/>
      <c r="N97" s="9"/>
      <c r="O97" s="9"/>
      <c r="P97" s="9"/>
      <c r="Q97" s="9"/>
      <c r="R97" s="9"/>
      <c r="S97" s="9"/>
      <c r="T97" s="9"/>
      <c r="U97" s="9"/>
      <c r="V97" s="9"/>
      <c r="W97" s="9"/>
      <c r="X97" s="9"/>
      <c r="Y97" s="9"/>
      <c r="Z97" s="9"/>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row>
    <row r="98" spans="2:115">
      <c r="B98" s="9"/>
      <c r="C98" s="344"/>
      <c r="D98" s="9"/>
      <c r="E98" s="9"/>
      <c r="F98" s="9"/>
      <c r="G98" s="9"/>
      <c r="H98" s="9"/>
      <c r="I98" s="9"/>
      <c r="J98" s="9"/>
      <c r="K98" s="9"/>
      <c r="L98" s="9"/>
      <c r="M98" s="9"/>
      <c r="N98" s="9"/>
      <c r="O98" s="9"/>
      <c r="P98" s="9"/>
      <c r="Q98" s="9"/>
      <c r="R98" s="9"/>
      <c r="S98" s="9"/>
      <c r="T98" s="9"/>
      <c r="U98" s="9"/>
      <c r="V98" s="9"/>
      <c r="W98" s="9"/>
      <c r="X98" s="9"/>
      <c r="Y98" s="9"/>
      <c r="Z98" s="9"/>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row>
    <row r="99" spans="2:115">
      <c r="B99" s="9"/>
      <c r="C99" s="344"/>
      <c r="D99" s="9"/>
      <c r="E99" s="9"/>
      <c r="F99" s="9"/>
      <c r="G99" s="9"/>
      <c r="H99" s="9"/>
      <c r="I99" s="9"/>
      <c r="J99" s="9"/>
      <c r="K99" s="9"/>
      <c r="L99" s="9"/>
      <c r="M99" s="9"/>
      <c r="N99" s="9"/>
      <c r="O99" s="9"/>
      <c r="P99" s="9"/>
      <c r="Q99" s="9"/>
      <c r="R99" s="9"/>
      <c r="S99" s="9"/>
      <c r="T99" s="9"/>
      <c r="U99" s="9"/>
      <c r="V99" s="9"/>
      <c r="W99" s="9"/>
      <c r="X99" s="9"/>
      <c r="Y99" s="9"/>
      <c r="Z99" s="9"/>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row>
    <row r="100" spans="2:115">
      <c r="B100" s="9"/>
      <c r="C100" s="344"/>
      <c r="D100" s="9"/>
      <c r="E100" s="9"/>
      <c r="F100" s="9"/>
      <c r="G100" s="9"/>
      <c r="H100" s="9"/>
      <c r="I100" s="9"/>
      <c r="J100" s="9"/>
      <c r="K100" s="9"/>
      <c r="L100" s="9"/>
      <c r="M100" s="9"/>
      <c r="N100" s="9"/>
      <c r="O100" s="9"/>
      <c r="P100" s="9"/>
      <c r="Q100" s="9"/>
      <c r="R100" s="9"/>
      <c r="S100" s="9"/>
      <c r="T100" s="9"/>
      <c r="U100" s="9"/>
      <c r="V100" s="9"/>
      <c r="W100" s="9"/>
      <c r="X100" s="9"/>
      <c r="Y100" s="9"/>
      <c r="Z100" s="9"/>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row>
    <row r="101" spans="2:115">
      <c r="B101" s="9"/>
      <c r="C101" s="344"/>
      <c r="D101" s="9"/>
      <c r="E101" s="9"/>
      <c r="F101" s="9"/>
      <c r="G101" s="9"/>
      <c r="H101" s="9"/>
      <c r="I101" s="9"/>
      <c r="J101" s="9"/>
      <c r="K101" s="9"/>
      <c r="L101" s="9"/>
      <c r="M101" s="9"/>
      <c r="N101" s="9"/>
      <c r="O101" s="9"/>
      <c r="P101" s="9"/>
      <c r="Q101" s="9"/>
      <c r="R101" s="9"/>
      <c r="S101" s="9"/>
      <c r="T101" s="9"/>
      <c r="U101" s="9"/>
      <c r="V101" s="9"/>
      <c r="W101" s="9"/>
      <c r="X101" s="9"/>
      <c r="Y101" s="9"/>
      <c r="Z101" s="9"/>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row>
    <row r="102" spans="2:115">
      <c r="B102" s="9"/>
      <c r="C102" s="344"/>
      <c r="D102" s="9"/>
      <c r="E102" s="9"/>
      <c r="F102" s="9"/>
      <c r="G102" s="9"/>
      <c r="H102" s="9"/>
      <c r="I102" s="9"/>
      <c r="J102" s="9"/>
      <c r="K102" s="9"/>
      <c r="L102" s="9"/>
      <c r="M102" s="9"/>
      <c r="N102" s="9"/>
      <c r="O102" s="9"/>
      <c r="P102" s="9"/>
      <c r="Q102" s="9"/>
      <c r="R102" s="9"/>
      <c r="S102" s="9"/>
      <c r="T102" s="9"/>
      <c r="U102" s="9"/>
      <c r="V102" s="9"/>
      <c r="W102" s="9"/>
      <c r="X102" s="9"/>
      <c r="Y102" s="9"/>
      <c r="Z102" s="9"/>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row>
    <row r="103" spans="2:115">
      <c r="B103" s="9"/>
      <c r="C103" s="344"/>
      <c r="D103" s="9"/>
      <c r="E103" s="9"/>
      <c r="F103" s="9"/>
      <c r="G103" s="9"/>
      <c r="H103" s="9"/>
      <c r="I103" s="9"/>
      <c r="J103" s="9"/>
      <c r="K103" s="9"/>
      <c r="L103" s="9"/>
      <c r="M103" s="9"/>
      <c r="N103" s="9"/>
      <c r="O103" s="9"/>
      <c r="P103" s="9"/>
      <c r="Q103" s="9"/>
      <c r="R103" s="9"/>
      <c r="S103" s="9"/>
      <c r="T103" s="9"/>
      <c r="U103" s="9"/>
      <c r="V103" s="9"/>
      <c r="W103" s="9"/>
      <c r="X103" s="9"/>
      <c r="Y103" s="9"/>
      <c r="Z103" s="9"/>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row>
    <row r="104" spans="2:115">
      <c r="B104" s="9"/>
      <c r="C104" s="344"/>
      <c r="D104" s="9"/>
      <c r="E104" s="9"/>
      <c r="F104" s="9"/>
      <c r="G104" s="9"/>
      <c r="H104" s="9"/>
      <c r="I104" s="9"/>
      <c r="J104" s="9"/>
      <c r="K104" s="9"/>
      <c r="L104" s="9"/>
      <c r="M104" s="9"/>
      <c r="N104" s="9"/>
      <c r="O104" s="9"/>
      <c r="P104" s="9"/>
      <c r="Q104" s="9"/>
      <c r="R104" s="9"/>
      <c r="S104" s="9"/>
      <c r="T104" s="9"/>
      <c r="U104" s="9"/>
      <c r="V104" s="9"/>
      <c r="W104" s="9"/>
      <c r="X104" s="9"/>
      <c r="Y104" s="9"/>
      <c r="Z104" s="9"/>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row>
    <row r="105" spans="2:115">
      <c r="B105" s="9"/>
      <c r="C105" s="344"/>
      <c r="D105" s="9"/>
      <c r="E105" s="9"/>
      <c r="F105" s="9"/>
      <c r="G105" s="9"/>
      <c r="H105" s="9"/>
      <c r="I105" s="9"/>
      <c r="J105" s="9"/>
      <c r="K105" s="9"/>
      <c r="L105" s="9"/>
      <c r="M105" s="9"/>
      <c r="N105" s="9"/>
      <c r="O105" s="9"/>
      <c r="P105" s="9"/>
      <c r="Q105" s="9"/>
      <c r="R105" s="9"/>
      <c r="S105" s="9"/>
      <c r="T105" s="9"/>
      <c r="U105" s="9"/>
      <c r="V105" s="9"/>
      <c r="W105" s="9"/>
      <c r="X105" s="9"/>
      <c r="Y105" s="9"/>
      <c r="Z105" s="9"/>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row>
    <row r="106" spans="2:115">
      <c r="B106" s="9"/>
      <c r="C106" s="344"/>
      <c r="D106" s="9"/>
      <c r="E106" s="9"/>
      <c r="F106" s="9"/>
      <c r="G106" s="9"/>
      <c r="H106" s="9"/>
      <c r="I106" s="9"/>
      <c r="J106" s="9"/>
      <c r="K106" s="9"/>
      <c r="L106" s="9"/>
      <c r="M106" s="9"/>
      <c r="N106" s="9"/>
      <c r="O106" s="9"/>
      <c r="P106" s="9"/>
      <c r="Q106" s="9"/>
      <c r="R106" s="9"/>
      <c r="S106" s="9"/>
      <c r="T106" s="9"/>
      <c r="U106" s="9"/>
      <c r="V106" s="9"/>
      <c r="W106" s="9"/>
      <c r="X106" s="9"/>
      <c r="Y106" s="9"/>
      <c r="Z106" s="9"/>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2:115">
      <c r="B107" s="9"/>
      <c r="C107" s="344"/>
      <c r="D107" s="9"/>
      <c r="E107" s="9"/>
      <c r="F107" s="9"/>
      <c r="G107" s="9"/>
      <c r="H107" s="9"/>
      <c r="I107" s="9"/>
      <c r="J107" s="9"/>
      <c r="K107" s="9"/>
      <c r="L107" s="9"/>
      <c r="M107" s="9"/>
      <c r="N107" s="9"/>
      <c r="O107" s="9"/>
      <c r="P107" s="9"/>
      <c r="Q107" s="9"/>
      <c r="R107" s="9"/>
      <c r="S107" s="9"/>
      <c r="T107" s="9"/>
      <c r="U107" s="9"/>
      <c r="V107" s="9"/>
      <c r="W107" s="9"/>
      <c r="X107" s="9"/>
      <c r="Y107" s="9"/>
      <c r="Z107" s="9"/>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2:115">
      <c r="B108" s="9"/>
      <c r="C108" s="344"/>
      <c r="D108" s="9"/>
      <c r="E108" s="9"/>
      <c r="F108" s="9"/>
      <c r="G108" s="9"/>
      <c r="H108" s="9"/>
      <c r="I108" s="9"/>
      <c r="J108" s="9"/>
      <c r="K108" s="9"/>
      <c r="L108" s="9"/>
      <c r="M108" s="9"/>
      <c r="N108" s="9"/>
      <c r="O108" s="9"/>
      <c r="P108" s="9"/>
      <c r="Q108" s="9"/>
      <c r="R108" s="9"/>
      <c r="S108" s="9"/>
      <c r="T108" s="9"/>
      <c r="U108" s="9"/>
      <c r="V108" s="9"/>
      <c r="W108" s="9"/>
      <c r="X108" s="9"/>
      <c r="Y108" s="9"/>
      <c r="Z108" s="9"/>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2:115">
      <c r="B109" s="9"/>
      <c r="C109" s="344"/>
      <c r="D109" s="9"/>
      <c r="E109" s="9"/>
      <c r="F109" s="9"/>
      <c r="G109" s="9"/>
      <c r="H109" s="9"/>
      <c r="I109" s="9"/>
      <c r="J109" s="9"/>
      <c r="K109" s="9"/>
      <c r="L109" s="9"/>
      <c r="M109" s="9"/>
      <c r="N109" s="9"/>
      <c r="O109" s="9"/>
      <c r="P109" s="9"/>
      <c r="Q109" s="9"/>
      <c r="R109" s="9"/>
      <c r="S109" s="9"/>
      <c r="T109" s="9"/>
      <c r="U109" s="9"/>
      <c r="V109" s="9"/>
      <c r="W109" s="9"/>
      <c r="X109" s="9"/>
      <c r="Y109" s="9"/>
      <c r="Z109" s="9"/>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2:115">
      <c r="B110" s="9"/>
      <c r="C110" s="344"/>
      <c r="D110" s="9"/>
      <c r="E110" s="9"/>
      <c r="F110" s="9"/>
      <c r="G110" s="9"/>
      <c r="H110" s="9"/>
      <c r="I110" s="9"/>
      <c r="J110" s="9"/>
      <c r="K110" s="9"/>
      <c r="L110" s="9"/>
      <c r="M110" s="9"/>
      <c r="N110" s="9"/>
      <c r="O110" s="9"/>
      <c r="P110" s="9"/>
      <c r="Q110" s="9"/>
      <c r="R110" s="9"/>
      <c r="S110" s="9"/>
      <c r="T110" s="9"/>
      <c r="U110" s="9"/>
      <c r="V110" s="9"/>
      <c r="W110" s="9"/>
      <c r="X110" s="9"/>
      <c r="Y110" s="9"/>
      <c r="Z110" s="9"/>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2:115">
      <c r="B111" s="9"/>
      <c r="C111" s="344"/>
      <c r="D111" s="9"/>
      <c r="E111" s="9"/>
      <c r="F111" s="9"/>
      <c r="G111" s="9"/>
      <c r="H111" s="9"/>
      <c r="I111" s="9"/>
      <c r="J111" s="9"/>
      <c r="K111" s="9"/>
      <c r="L111" s="9"/>
      <c r="M111" s="9"/>
      <c r="N111" s="9"/>
      <c r="O111" s="9"/>
      <c r="P111" s="9"/>
      <c r="Q111" s="9"/>
      <c r="R111" s="9"/>
      <c r="S111" s="9"/>
      <c r="T111" s="9"/>
      <c r="U111" s="9"/>
      <c r="V111" s="9"/>
      <c r="W111" s="9"/>
      <c r="X111" s="9"/>
      <c r="Y111" s="9"/>
      <c r="Z111" s="9"/>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2:115">
      <c r="B112" s="9"/>
      <c r="C112" s="344"/>
      <c r="D112" s="9"/>
      <c r="E112" s="9"/>
      <c r="F112" s="9"/>
      <c r="G112" s="9"/>
      <c r="H112" s="9"/>
      <c r="I112" s="9"/>
      <c r="J112" s="9"/>
      <c r="K112" s="9"/>
      <c r="L112" s="9"/>
      <c r="M112" s="9"/>
      <c r="N112" s="9"/>
      <c r="O112" s="9"/>
      <c r="P112" s="9"/>
      <c r="Q112" s="9"/>
      <c r="R112" s="9"/>
      <c r="S112" s="9"/>
      <c r="T112" s="9"/>
      <c r="U112" s="9"/>
      <c r="V112" s="9"/>
      <c r="W112" s="9"/>
      <c r="X112" s="9"/>
      <c r="Y112" s="9"/>
      <c r="Z112" s="9"/>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2:66">
      <c r="B113" s="9"/>
      <c r="C113" s="344"/>
      <c r="D113" s="9"/>
      <c r="E113" s="9"/>
      <c r="F113" s="9"/>
      <c r="G113" s="9"/>
      <c r="H113" s="9"/>
      <c r="I113" s="9"/>
      <c r="J113" s="9"/>
      <c r="K113" s="9"/>
      <c r="L113" s="9"/>
      <c r="M113" s="9"/>
      <c r="N113" s="9"/>
      <c r="O113" s="9"/>
      <c r="P113" s="9"/>
      <c r="Q113" s="9"/>
      <c r="R113" s="9"/>
      <c r="S113" s="9"/>
      <c r="T113" s="9"/>
      <c r="U113" s="9"/>
      <c r="V113" s="9"/>
      <c r="W113" s="9"/>
      <c r="X113" s="9"/>
      <c r="Y113" s="9"/>
      <c r="Z113" s="9"/>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2:66">
      <c r="B114" s="9"/>
      <c r="C114" s="344"/>
      <c r="D114" s="9"/>
      <c r="E114" s="9"/>
      <c r="F114" s="9"/>
      <c r="G114" s="9"/>
      <c r="H114" s="9"/>
      <c r="I114" s="9"/>
      <c r="J114" s="9"/>
      <c r="K114" s="9"/>
      <c r="L114" s="9"/>
      <c r="M114" s="9"/>
      <c r="N114" s="9"/>
      <c r="O114" s="9"/>
      <c r="P114" s="9"/>
      <c r="Q114" s="9"/>
      <c r="R114" s="9"/>
      <c r="S114" s="9"/>
      <c r="T114" s="9"/>
      <c r="U114" s="9"/>
      <c r="V114" s="9"/>
      <c r="W114" s="9"/>
      <c r="X114" s="9"/>
      <c r="Y114" s="9"/>
      <c r="Z114" s="9"/>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2:66">
      <c r="B115" s="9"/>
      <c r="C115" s="344"/>
      <c r="D115" s="9"/>
      <c r="E115" s="9"/>
      <c r="F115" s="9"/>
      <c r="G115" s="9"/>
      <c r="H115" s="9"/>
      <c r="I115" s="9"/>
      <c r="J115" s="9"/>
      <c r="K115" s="9"/>
      <c r="L115" s="9"/>
      <c r="M115" s="9"/>
      <c r="N115" s="9"/>
      <c r="O115" s="9"/>
      <c r="P115" s="9"/>
      <c r="Q115" s="9"/>
      <c r="R115" s="9"/>
      <c r="S115" s="9"/>
      <c r="T115" s="9"/>
      <c r="U115" s="9"/>
      <c r="V115" s="9"/>
      <c r="W115" s="9"/>
      <c r="X115" s="9"/>
      <c r="Y115" s="9"/>
      <c r="Z115" s="9"/>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2:66">
      <c r="B116" s="9"/>
      <c r="C116" s="344"/>
      <c r="D116" s="9"/>
      <c r="E116" s="9"/>
      <c r="F116" s="9"/>
      <c r="G116" s="9"/>
      <c r="H116" s="9"/>
      <c r="I116" s="9"/>
      <c r="J116" s="9"/>
      <c r="K116" s="9"/>
      <c r="L116" s="9"/>
      <c r="M116" s="9"/>
      <c r="N116" s="9"/>
      <c r="O116" s="9"/>
      <c r="P116" s="9"/>
      <c r="Q116" s="9"/>
      <c r="R116" s="9"/>
      <c r="S116" s="9"/>
      <c r="T116" s="9"/>
      <c r="U116" s="9"/>
      <c r="V116" s="9"/>
      <c r="W116" s="9"/>
      <c r="X116" s="9"/>
      <c r="Y116" s="9"/>
      <c r="Z116" s="9"/>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2:66">
      <c r="B117" s="9"/>
      <c r="C117" s="344"/>
      <c r="D117" s="9"/>
      <c r="E117" s="9"/>
      <c r="F117" s="9"/>
      <c r="G117" s="9"/>
      <c r="H117" s="9"/>
      <c r="I117" s="9"/>
      <c r="J117" s="9"/>
      <c r="K117" s="9"/>
      <c r="L117" s="9"/>
      <c r="M117" s="9"/>
      <c r="N117" s="9"/>
      <c r="O117" s="9"/>
      <c r="P117" s="9"/>
      <c r="Q117" s="9"/>
      <c r="R117" s="9"/>
      <c r="S117" s="9"/>
      <c r="T117" s="9"/>
      <c r="U117" s="9"/>
      <c r="V117" s="9"/>
      <c r="W117" s="9"/>
      <c r="X117" s="9"/>
      <c r="Y117" s="9"/>
      <c r="Z117" s="9"/>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2:66">
      <c r="B118" s="9"/>
      <c r="C118" s="344"/>
      <c r="D118" s="9"/>
      <c r="E118" s="9"/>
      <c r="F118" s="9"/>
      <c r="G118" s="9"/>
      <c r="H118" s="9"/>
      <c r="I118" s="9"/>
      <c r="J118" s="9"/>
      <c r="K118" s="9"/>
      <c r="L118" s="9"/>
      <c r="M118" s="9"/>
      <c r="N118" s="9"/>
      <c r="O118" s="9"/>
      <c r="P118" s="9"/>
      <c r="Q118" s="9"/>
      <c r="R118" s="9"/>
      <c r="S118" s="9"/>
      <c r="T118" s="9"/>
      <c r="U118" s="9"/>
      <c r="V118" s="9"/>
      <c r="W118" s="9"/>
      <c r="X118" s="9"/>
      <c r="Y118" s="9"/>
      <c r="Z118" s="9"/>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2:66">
      <c r="B119" s="9"/>
      <c r="C119" s="344"/>
      <c r="D119" s="9"/>
      <c r="E119" s="9"/>
      <c r="F119" s="9"/>
      <c r="G119" s="9"/>
      <c r="H119" s="9"/>
      <c r="I119" s="9"/>
      <c r="J119" s="9"/>
      <c r="K119" s="9"/>
      <c r="L119" s="9"/>
      <c r="M119" s="9"/>
      <c r="N119" s="9"/>
      <c r="O119" s="9"/>
      <c r="P119" s="9"/>
      <c r="Q119" s="9"/>
      <c r="R119" s="9"/>
      <c r="S119" s="9"/>
      <c r="T119" s="9"/>
      <c r="U119" s="9"/>
      <c r="V119" s="9"/>
      <c r="W119" s="9"/>
      <c r="X119" s="9"/>
      <c r="Y119" s="9"/>
      <c r="Z119" s="9"/>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row>
    <row r="120" spans="2:66">
      <c r="B120" s="9"/>
      <c r="C120" s="344"/>
      <c r="D120" s="9"/>
      <c r="E120" s="9"/>
      <c r="F120" s="9"/>
      <c r="G120" s="9"/>
      <c r="H120" s="9"/>
      <c r="I120" s="9"/>
      <c r="J120" s="9"/>
      <c r="K120" s="9"/>
      <c r="L120" s="9"/>
      <c r="M120" s="9"/>
      <c r="N120" s="9"/>
      <c r="O120" s="9"/>
      <c r="P120" s="9"/>
      <c r="Q120" s="9"/>
      <c r="R120" s="9"/>
      <c r="S120" s="9"/>
      <c r="T120" s="9"/>
      <c r="U120" s="9"/>
      <c r="V120" s="9"/>
      <c r="W120" s="9"/>
      <c r="X120" s="9"/>
      <c r="Y120" s="9"/>
      <c r="Z120" s="9"/>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row>
    <row r="121" spans="2:66">
      <c r="B121" s="9"/>
      <c r="C121" s="344"/>
      <c r="D121" s="9"/>
      <c r="E121" s="9"/>
      <c r="F121" s="9"/>
      <c r="G121" s="9"/>
      <c r="H121" s="9"/>
      <c r="I121" s="9"/>
      <c r="J121" s="9"/>
      <c r="K121" s="9"/>
      <c r="L121" s="9"/>
      <c r="M121" s="9"/>
      <c r="N121" s="9"/>
      <c r="O121" s="9"/>
      <c r="P121" s="9"/>
      <c r="Q121" s="9"/>
      <c r="R121" s="9"/>
      <c r="S121" s="9"/>
      <c r="T121" s="9"/>
      <c r="U121" s="9"/>
      <c r="V121" s="9"/>
      <c r="W121" s="9"/>
      <c r="X121" s="9"/>
      <c r="Y121" s="9"/>
      <c r="Z121" s="9"/>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row>
    <row r="122" spans="2:66">
      <c r="B122" s="9"/>
      <c r="C122" s="344"/>
      <c r="D122" s="9"/>
      <c r="E122" s="9"/>
      <c r="F122" s="9"/>
      <c r="G122" s="9"/>
      <c r="H122" s="9"/>
      <c r="I122" s="9"/>
      <c r="J122" s="9"/>
      <c r="K122" s="9"/>
      <c r="L122" s="9"/>
      <c r="M122" s="9"/>
      <c r="N122" s="9"/>
      <c r="O122" s="9"/>
      <c r="P122" s="9"/>
      <c r="Q122" s="9"/>
      <c r="R122" s="9"/>
      <c r="S122" s="9"/>
      <c r="T122" s="9"/>
      <c r="U122" s="9"/>
      <c r="V122" s="9"/>
      <c r="W122" s="9"/>
      <c r="X122" s="9"/>
      <c r="Y122" s="9"/>
      <c r="Z122" s="9"/>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row>
    <row r="123" spans="2:66">
      <c r="B123" s="9"/>
      <c r="C123" s="344"/>
      <c r="D123" s="9"/>
      <c r="E123" s="9"/>
      <c r="F123" s="9"/>
      <c r="G123" s="9"/>
      <c r="H123" s="9"/>
      <c r="I123" s="9"/>
      <c r="J123" s="9"/>
      <c r="K123" s="9"/>
      <c r="L123" s="9"/>
      <c r="M123" s="9"/>
      <c r="N123" s="9"/>
      <c r="O123" s="9"/>
      <c r="P123" s="9"/>
      <c r="Q123" s="9"/>
      <c r="R123" s="9"/>
      <c r="S123" s="9"/>
      <c r="T123" s="9"/>
      <c r="U123" s="9"/>
      <c r="V123" s="9"/>
      <c r="W123" s="9"/>
      <c r="X123" s="9"/>
      <c r="Y123" s="9"/>
      <c r="Z123" s="9"/>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row>
    <row r="124" spans="2:66">
      <c r="B124" s="9"/>
      <c r="C124" s="344"/>
      <c r="D124" s="9"/>
      <c r="E124" s="9"/>
      <c r="F124" s="9"/>
      <c r="G124" s="9"/>
      <c r="H124" s="9"/>
      <c r="I124" s="9"/>
      <c r="J124" s="9"/>
      <c r="K124" s="9"/>
      <c r="L124" s="9"/>
      <c r="M124" s="9"/>
      <c r="N124" s="9"/>
      <c r="O124" s="9"/>
      <c r="P124" s="9"/>
      <c r="Q124" s="9"/>
      <c r="R124" s="9"/>
      <c r="S124" s="9"/>
      <c r="T124" s="9"/>
      <c r="U124" s="9"/>
      <c r="V124" s="9"/>
      <c r="W124" s="9"/>
      <c r="X124" s="9"/>
      <c r="Y124" s="9"/>
      <c r="Z124" s="9"/>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2:66">
      <c r="B125" s="9"/>
      <c r="C125" s="344"/>
      <c r="D125" s="9"/>
      <c r="E125" s="9"/>
      <c r="F125" s="9"/>
      <c r="G125" s="9"/>
      <c r="H125" s="9"/>
      <c r="I125" s="9"/>
      <c r="J125" s="9"/>
      <c r="K125" s="9"/>
      <c r="L125" s="9"/>
      <c r="M125" s="9"/>
      <c r="N125" s="9"/>
      <c r="O125" s="9"/>
      <c r="P125" s="9"/>
      <c r="Q125" s="9"/>
      <c r="R125" s="9"/>
      <c r="S125" s="9"/>
      <c r="T125" s="9"/>
      <c r="U125" s="9"/>
      <c r="V125" s="9"/>
      <c r="W125" s="9"/>
      <c r="X125" s="9"/>
      <c r="Y125" s="9"/>
      <c r="Z125" s="9"/>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2:66">
      <c r="B126" s="9"/>
      <c r="C126" s="344"/>
      <c r="D126" s="9"/>
      <c r="E126" s="9"/>
      <c r="F126" s="9"/>
      <c r="G126" s="9"/>
      <c r="H126" s="9"/>
      <c r="I126" s="9"/>
      <c r="J126" s="9"/>
      <c r="K126" s="9"/>
      <c r="L126" s="9"/>
      <c r="M126" s="9"/>
      <c r="N126" s="9"/>
      <c r="O126" s="9"/>
      <c r="P126" s="9"/>
      <c r="Q126" s="9"/>
      <c r="R126" s="9"/>
      <c r="S126" s="9"/>
      <c r="T126" s="9"/>
      <c r="U126" s="9"/>
      <c r="V126" s="9"/>
      <c r="W126" s="9"/>
      <c r="X126" s="9"/>
      <c r="Y126" s="9"/>
      <c r="Z126" s="9"/>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2:66">
      <c r="B127" s="9"/>
      <c r="C127" s="344"/>
      <c r="D127" s="9"/>
      <c r="E127" s="9"/>
      <c r="F127" s="9"/>
      <c r="G127" s="9"/>
      <c r="H127" s="9"/>
      <c r="I127" s="9"/>
      <c r="J127" s="9"/>
      <c r="K127" s="9"/>
      <c r="L127" s="9"/>
      <c r="M127" s="9"/>
      <c r="N127" s="9"/>
      <c r="O127" s="9"/>
      <c r="P127" s="9"/>
      <c r="Q127" s="9"/>
      <c r="R127" s="9"/>
      <c r="S127" s="9"/>
      <c r="T127" s="9"/>
      <c r="U127" s="9"/>
      <c r="V127" s="9"/>
      <c r="W127" s="9"/>
      <c r="X127" s="9"/>
      <c r="Y127" s="9"/>
      <c r="Z127" s="9"/>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row>
    <row r="128" spans="2:66">
      <c r="B128" s="9"/>
      <c r="C128" s="344"/>
      <c r="D128" s="9"/>
      <c r="E128" s="9"/>
      <c r="F128" s="9"/>
      <c r="G128" s="9"/>
      <c r="H128" s="9"/>
      <c r="I128" s="9"/>
      <c r="J128" s="9"/>
      <c r="K128" s="9"/>
      <c r="L128" s="9"/>
      <c r="M128" s="9"/>
      <c r="N128" s="9"/>
      <c r="O128" s="9"/>
      <c r="P128" s="9"/>
      <c r="Q128" s="9"/>
      <c r="R128" s="9"/>
      <c r="S128" s="9"/>
      <c r="T128" s="9"/>
      <c r="U128" s="9"/>
      <c r="V128" s="9"/>
      <c r="W128" s="9"/>
      <c r="X128" s="9"/>
      <c r="Y128" s="9"/>
      <c r="Z128" s="9"/>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row>
    <row r="129" spans="2:66">
      <c r="B129" s="9"/>
      <c r="C129" s="344"/>
      <c r="D129" s="9"/>
      <c r="E129" s="9"/>
      <c r="F129" s="9"/>
      <c r="G129" s="9"/>
      <c r="H129" s="9"/>
      <c r="I129" s="9"/>
      <c r="J129" s="9"/>
      <c r="K129" s="9"/>
      <c r="L129" s="9"/>
      <c r="M129" s="9"/>
      <c r="N129" s="9"/>
      <c r="O129" s="9"/>
      <c r="P129" s="9"/>
      <c r="Q129" s="9"/>
      <c r="R129" s="9"/>
      <c r="S129" s="9"/>
      <c r="T129" s="9"/>
      <c r="U129" s="9"/>
      <c r="V129" s="9"/>
      <c r="W129" s="9"/>
      <c r="X129" s="9"/>
      <c r="Y129" s="9"/>
      <c r="Z129" s="9"/>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row>
    <row r="130" spans="2:66">
      <c r="B130" s="9"/>
      <c r="C130" s="344"/>
      <c r="D130" s="9"/>
      <c r="E130" s="9"/>
      <c r="F130" s="9"/>
      <c r="G130" s="9"/>
      <c r="H130" s="9"/>
      <c r="I130" s="9"/>
      <c r="J130" s="9"/>
      <c r="K130" s="9"/>
      <c r="L130" s="9"/>
      <c r="M130" s="9"/>
      <c r="N130" s="9"/>
      <c r="O130" s="9"/>
      <c r="P130" s="9"/>
      <c r="Q130" s="9"/>
      <c r="R130" s="9"/>
      <c r="S130" s="9"/>
      <c r="T130" s="9"/>
      <c r="U130" s="9"/>
      <c r="V130" s="9"/>
      <c r="W130" s="9"/>
      <c r="X130" s="9"/>
      <c r="Y130" s="9"/>
      <c r="Z130" s="9"/>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row>
    <row r="131" spans="2:66">
      <c r="B131" s="9"/>
      <c r="C131" s="344"/>
      <c r="D131" s="9"/>
      <c r="E131" s="9"/>
      <c r="F131" s="9"/>
      <c r="G131" s="9"/>
      <c r="H131" s="9"/>
      <c r="I131" s="9"/>
      <c r="J131" s="9"/>
      <c r="K131" s="9"/>
      <c r="L131" s="9"/>
      <c r="M131" s="9"/>
      <c r="N131" s="9"/>
      <c r="O131" s="9"/>
      <c r="P131" s="9"/>
      <c r="Q131" s="9"/>
      <c r="R131" s="9"/>
      <c r="S131" s="9"/>
      <c r="T131" s="9"/>
      <c r="U131" s="9"/>
      <c r="V131" s="9"/>
      <c r="W131" s="9"/>
      <c r="X131" s="9"/>
      <c r="Y131" s="9"/>
      <c r="Z131" s="9"/>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row>
    <row r="132" spans="2:66">
      <c r="B132" s="9"/>
      <c r="C132" s="344"/>
      <c r="D132" s="9"/>
      <c r="E132" s="9"/>
      <c r="F132" s="9"/>
      <c r="G132" s="9"/>
      <c r="H132" s="9"/>
      <c r="I132" s="9"/>
      <c r="J132" s="9"/>
      <c r="K132" s="9"/>
      <c r="L132" s="9"/>
      <c r="M132" s="9"/>
      <c r="N132" s="9"/>
      <c r="O132" s="9"/>
      <c r="P132" s="9"/>
      <c r="Q132" s="9"/>
      <c r="R132" s="9"/>
      <c r="S132" s="9"/>
      <c r="T132" s="9"/>
      <c r="U132" s="9"/>
      <c r="V132" s="9"/>
      <c r="W132" s="9"/>
      <c r="X132" s="9"/>
      <c r="Y132" s="9"/>
      <c r="Z132" s="9"/>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2:66">
      <c r="B133" s="9"/>
      <c r="C133" s="344"/>
      <c r="D133" s="9"/>
      <c r="E133" s="9"/>
      <c r="F133" s="9"/>
      <c r="G133" s="9"/>
      <c r="H133" s="9"/>
      <c r="I133" s="9"/>
      <c r="J133" s="9"/>
      <c r="K133" s="9"/>
      <c r="L133" s="9"/>
      <c r="M133" s="9"/>
      <c r="N133" s="9"/>
      <c r="O133" s="9"/>
      <c r="P133" s="9"/>
      <c r="Q133" s="9"/>
      <c r="R133" s="9"/>
      <c r="S133" s="9"/>
      <c r="T133" s="9"/>
      <c r="U133" s="9"/>
      <c r="V133" s="9"/>
      <c r="W133" s="9"/>
      <c r="X133" s="9"/>
      <c r="Y133" s="9"/>
      <c r="Z133" s="9"/>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2:66">
      <c r="B134" s="9"/>
      <c r="C134" s="344"/>
      <c r="D134" s="9"/>
      <c r="E134" s="9"/>
      <c r="F134" s="9"/>
      <c r="G134" s="9"/>
      <c r="H134" s="9"/>
      <c r="I134" s="9"/>
      <c r="J134" s="9"/>
      <c r="K134" s="9"/>
      <c r="L134" s="9"/>
      <c r="M134" s="9"/>
      <c r="N134" s="9"/>
      <c r="O134" s="9"/>
      <c r="P134" s="9"/>
      <c r="Q134" s="9"/>
      <c r="R134" s="9"/>
      <c r="S134" s="9"/>
      <c r="T134" s="9"/>
      <c r="U134" s="9"/>
      <c r="V134" s="9"/>
      <c r="W134" s="9"/>
      <c r="X134" s="9"/>
      <c r="Y134" s="9"/>
      <c r="Z134" s="9"/>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2:66">
      <c r="B135" s="9"/>
      <c r="C135" s="344"/>
      <c r="D135" s="9"/>
      <c r="E135" s="9"/>
      <c r="F135" s="9"/>
      <c r="G135" s="9"/>
      <c r="H135" s="9"/>
      <c r="I135" s="9"/>
      <c r="J135" s="9"/>
      <c r="K135" s="9"/>
      <c r="L135" s="9"/>
      <c r="M135" s="9"/>
      <c r="N135" s="9"/>
      <c r="O135" s="9"/>
      <c r="P135" s="9"/>
      <c r="Q135" s="9"/>
      <c r="R135" s="9"/>
      <c r="S135" s="9"/>
      <c r="T135" s="9"/>
      <c r="U135" s="9"/>
      <c r="V135" s="9"/>
      <c r="W135" s="9"/>
      <c r="X135" s="9"/>
      <c r="Y135" s="9"/>
      <c r="Z135" s="9"/>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row>
    <row r="136" spans="2:66">
      <c r="B136" s="9"/>
      <c r="C136" s="344"/>
      <c r="D136" s="9"/>
      <c r="E136" s="9"/>
      <c r="F136" s="9"/>
      <c r="G136" s="9"/>
      <c r="H136" s="9"/>
      <c r="I136" s="9"/>
      <c r="J136" s="9"/>
      <c r="K136" s="9"/>
      <c r="L136" s="9"/>
      <c r="M136" s="9"/>
      <c r="N136" s="9"/>
      <c r="O136" s="9"/>
      <c r="P136" s="9"/>
      <c r="Q136" s="9"/>
      <c r="R136" s="9"/>
      <c r="S136" s="9"/>
      <c r="T136" s="9"/>
      <c r="U136" s="9"/>
      <c r="V136" s="9"/>
      <c r="W136" s="9"/>
      <c r="X136" s="9"/>
      <c r="Y136" s="9"/>
      <c r="Z136" s="9"/>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row>
    <row r="137" spans="2:66">
      <c r="B137" s="9"/>
      <c r="C137" s="344"/>
      <c r="D137" s="9"/>
      <c r="E137" s="9"/>
      <c r="F137" s="9"/>
      <c r="G137" s="9"/>
      <c r="H137" s="9"/>
      <c r="I137" s="9"/>
      <c r="J137" s="9"/>
      <c r="K137" s="9"/>
      <c r="L137" s="9"/>
      <c r="M137" s="9"/>
      <c r="N137" s="9"/>
      <c r="O137" s="9"/>
      <c r="P137" s="9"/>
      <c r="Q137" s="9"/>
      <c r="R137" s="9"/>
      <c r="S137" s="9"/>
      <c r="T137" s="9"/>
      <c r="U137" s="9"/>
      <c r="V137" s="9"/>
      <c r="W137" s="9"/>
      <c r="X137" s="9"/>
      <c r="Y137" s="9"/>
      <c r="Z137" s="9"/>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row>
    <row r="138" spans="2:66">
      <c r="B138" s="9"/>
      <c r="C138" s="344"/>
      <c r="D138" s="9"/>
      <c r="E138" s="9"/>
      <c r="F138" s="9"/>
      <c r="G138" s="9"/>
      <c r="H138" s="9"/>
      <c r="I138" s="9"/>
      <c r="J138" s="9"/>
      <c r="K138" s="9"/>
      <c r="L138" s="9"/>
      <c r="M138" s="9"/>
      <c r="N138" s="9"/>
      <c r="O138" s="9"/>
      <c r="P138" s="9"/>
      <c r="Q138" s="9"/>
      <c r="R138" s="9"/>
      <c r="S138" s="9"/>
      <c r="T138" s="9"/>
      <c r="U138" s="9"/>
      <c r="V138" s="9"/>
      <c r="W138" s="9"/>
      <c r="X138" s="9"/>
      <c r="Y138" s="9"/>
      <c r="Z138" s="9"/>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row>
    <row r="139" spans="2:66">
      <c r="B139" s="9"/>
      <c r="C139" s="344"/>
      <c r="D139" s="9"/>
      <c r="E139" s="9"/>
      <c r="F139" s="9"/>
      <c r="G139" s="9"/>
      <c r="H139" s="9"/>
      <c r="I139" s="9"/>
      <c r="J139" s="9"/>
      <c r="K139" s="9"/>
      <c r="L139" s="9"/>
      <c r="M139" s="9"/>
      <c r="N139" s="9"/>
      <c r="O139" s="9"/>
      <c r="P139" s="9"/>
      <c r="Q139" s="9"/>
      <c r="R139" s="9"/>
      <c r="S139" s="9"/>
      <c r="T139" s="9"/>
      <c r="U139" s="9"/>
      <c r="V139" s="9"/>
      <c r="W139" s="9"/>
      <c r="X139" s="9"/>
      <c r="Y139" s="9"/>
      <c r="Z139" s="9"/>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row>
    <row r="140" spans="2:66">
      <c r="B140" s="9"/>
      <c r="C140" s="344"/>
      <c r="D140" s="9"/>
      <c r="E140" s="9"/>
      <c r="F140" s="9"/>
      <c r="G140" s="9"/>
      <c r="H140" s="9"/>
      <c r="I140" s="9"/>
      <c r="J140" s="9"/>
      <c r="K140" s="9"/>
      <c r="L140" s="9"/>
      <c r="M140" s="9"/>
      <c r="N140" s="9"/>
      <c r="O140" s="9"/>
      <c r="P140" s="9"/>
      <c r="Q140" s="9"/>
      <c r="R140" s="9"/>
      <c r="S140" s="9"/>
      <c r="T140" s="9"/>
      <c r="U140" s="9"/>
      <c r="V140" s="9"/>
      <c r="W140" s="9"/>
      <c r="X140" s="9"/>
      <c r="Y140" s="9"/>
      <c r="Z140" s="9"/>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2:66">
      <c r="B141" s="9"/>
      <c r="C141" s="344"/>
      <c r="D141" s="9"/>
      <c r="E141" s="9"/>
      <c r="F141" s="9"/>
      <c r="G141" s="9"/>
      <c r="H141" s="9"/>
      <c r="I141" s="9"/>
      <c r="J141" s="9"/>
      <c r="K141" s="9"/>
      <c r="L141" s="9"/>
      <c r="M141" s="9"/>
      <c r="N141" s="9"/>
      <c r="O141" s="9"/>
      <c r="P141" s="9"/>
      <c r="Q141" s="9"/>
      <c r="R141" s="9"/>
      <c r="S141" s="9"/>
      <c r="T141" s="9"/>
      <c r="U141" s="9"/>
      <c r="V141" s="9"/>
      <c r="W141" s="9"/>
      <c r="X141" s="9"/>
      <c r="Y141" s="9"/>
      <c r="Z141" s="9"/>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2:66">
      <c r="B142" s="9"/>
      <c r="C142" s="344"/>
      <c r="D142" s="9"/>
      <c r="E142" s="9"/>
      <c r="F142" s="9"/>
      <c r="G142" s="9"/>
      <c r="H142" s="9"/>
      <c r="I142" s="9"/>
      <c r="J142" s="9"/>
      <c r="K142" s="9"/>
      <c r="L142" s="9"/>
      <c r="M142" s="9"/>
      <c r="N142" s="9"/>
      <c r="O142" s="9"/>
      <c r="P142" s="9"/>
      <c r="Q142" s="9"/>
      <c r="R142" s="9"/>
      <c r="S142" s="9"/>
      <c r="T142" s="9"/>
      <c r="U142" s="9"/>
      <c r="V142" s="9"/>
      <c r="W142" s="9"/>
      <c r="X142" s="9"/>
      <c r="Y142" s="9"/>
      <c r="Z142" s="9"/>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2:66">
      <c r="B143" s="9"/>
      <c r="C143" s="344"/>
      <c r="D143" s="9"/>
      <c r="E143" s="9"/>
      <c r="F143" s="9"/>
      <c r="G143" s="9"/>
      <c r="H143" s="9"/>
      <c r="I143" s="9"/>
      <c r="J143" s="9"/>
      <c r="K143" s="9"/>
      <c r="L143" s="9"/>
      <c r="M143" s="9"/>
      <c r="N143" s="9"/>
      <c r="O143" s="9"/>
      <c r="P143" s="9"/>
      <c r="Q143" s="9"/>
      <c r="R143" s="9"/>
      <c r="S143" s="9"/>
      <c r="T143" s="9"/>
      <c r="U143" s="9"/>
      <c r="V143" s="9"/>
      <c r="W143" s="9"/>
      <c r="X143" s="9"/>
      <c r="Y143" s="9"/>
      <c r="Z143" s="9"/>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row>
    <row r="144" spans="2:66">
      <c r="B144" s="9"/>
      <c r="C144" s="344"/>
      <c r="D144" s="9"/>
      <c r="E144" s="9"/>
      <c r="F144" s="9"/>
      <c r="G144" s="9"/>
      <c r="H144" s="9"/>
      <c r="I144" s="9"/>
      <c r="J144" s="9"/>
      <c r="K144" s="9"/>
      <c r="L144" s="9"/>
      <c r="M144" s="9"/>
      <c r="N144" s="9"/>
      <c r="O144" s="9"/>
      <c r="P144" s="9"/>
      <c r="Q144" s="9"/>
      <c r="R144" s="9"/>
      <c r="S144" s="9"/>
      <c r="T144" s="9"/>
      <c r="U144" s="9"/>
      <c r="V144" s="9"/>
      <c r="W144" s="9"/>
      <c r="X144" s="9"/>
      <c r="Y144" s="9"/>
      <c r="Z144" s="9"/>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row>
    <row r="145" spans="2:66">
      <c r="B145" s="9"/>
      <c r="C145" s="344"/>
      <c r="D145" s="9"/>
      <c r="E145" s="9"/>
      <c r="F145" s="9"/>
      <c r="G145" s="9"/>
      <c r="H145" s="9"/>
      <c r="I145" s="9"/>
      <c r="J145" s="9"/>
      <c r="K145" s="9"/>
      <c r="L145" s="9"/>
      <c r="M145" s="9"/>
      <c r="N145" s="9"/>
      <c r="O145" s="9"/>
      <c r="P145" s="9"/>
      <c r="Q145" s="9"/>
      <c r="R145" s="9"/>
      <c r="S145" s="9"/>
      <c r="T145" s="9"/>
      <c r="U145" s="9"/>
      <c r="V145" s="9"/>
      <c r="W145" s="9"/>
      <c r="X145" s="9"/>
      <c r="Y145" s="9"/>
      <c r="Z145" s="9"/>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row>
    <row r="146" spans="2:66">
      <c r="B146" s="9"/>
      <c r="C146" s="344"/>
      <c r="D146" s="9"/>
      <c r="E146" s="9"/>
      <c r="F146" s="9"/>
      <c r="G146" s="9"/>
      <c r="H146" s="9"/>
      <c r="I146" s="9"/>
      <c r="J146" s="9"/>
      <c r="K146" s="9"/>
      <c r="L146" s="9"/>
      <c r="M146" s="9"/>
      <c r="N146" s="9"/>
      <c r="O146" s="9"/>
      <c r="P146" s="9"/>
      <c r="Q146" s="9"/>
      <c r="R146" s="9"/>
      <c r="S146" s="9"/>
      <c r="T146" s="9"/>
      <c r="U146" s="9"/>
      <c r="V146" s="9"/>
      <c r="W146" s="9"/>
      <c r="X146" s="9"/>
      <c r="Y146" s="9"/>
      <c r="Z146" s="9"/>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row>
    <row r="147" spans="2:66">
      <c r="B147" s="9"/>
      <c r="C147" s="344"/>
      <c r="D147" s="9"/>
      <c r="E147" s="9"/>
      <c r="F147" s="9"/>
      <c r="G147" s="9"/>
      <c r="H147" s="9"/>
      <c r="I147" s="9"/>
      <c r="J147" s="9"/>
      <c r="K147" s="9"/>
      <c r="L147" s="9"/>
      <c r="M147" s="9"/>
      <c r="N147" s="9"/>
      <c r="O147" s="9"/>
      <c r="P147" s="9"/>
      <c r="Q147" s="9"/>
      <c r="R147" s="9"/>
      <c r="S147" s="9"/>
      <c r="T147" s="9"/>
      <c r="U147" s="9"/>
      <c r="V147" s="9"/>
      <c r="W147" s="9"/>
      <c r="X147" s="9"/>
      <c r="Y147" s="9"/>
      <c r="Z147" s="9"/>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row>
    <row r="148" spans="2:66">
      <c r="B148" s="9"/>
      <c r="C148" s="344"/>
      <c r="D148" s="9"/>
      <c r="E148" s="9"/>
      <c r="F148" s="9"/>
      <c r="G148" s="9"/>
      <c r="H148" s="9"/>
      <c r="I148" s="9"/>
      <c r="J148" s="9"/>
      <c r="K148" s="9"/>
      <c r="L148" s="9"/>
      <c r="M148" s="9"/>
      <c r="N148" s="9"/>
      <c r="O148" s="9"/>
      <c r="P148" s="9"/>
      <c r="Q148" s="9"/>
      <c r="R148" s="9"/>
      <c r="S148" s="9"/>
      <c r="T148" s="9"/>
      <c r="U148" s="9"/>
      <c r="V148" s="9"/>
      <c r="W148" s="9"/>
      <c r="X148" s="9"/>
      <c r="Y148" s="9"/>
      <c r="Z148" s="9"/>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2:66">
      <c r="B149" s="9"/>
      <c r="C149" s="344"/>
      <c r="D149" s="9"/>
      <c r="E149" s="9"/>
      <c r="F149" s="9"/>
      <c r="G149" s="9"/>
      <c r="H149" s="9"/>
      <c r="I149" s="9"/>
      <c r="J149" s="9"/>
      <c r="K149" s="9"/>
      <c r="L149" s="9"/>
      <c r="M149" s="9"/>
      <c r="N149" s="9"/>
      <c r="O149" s="9"/>
      <c r="P149" s="9"/>
      <c r="Q149" s="9"/>
      <c r="R149" s="9"/>
      <c r="S149" s="9"/>
      <c r="T149" s="9"/>
      <c r="U149" s="9"/>
      <c r="V149" s="9"/>
      <c r="W149" s="9"/>
      <c r="X149" s="9"/>
      <c r="Y149" s="9"/>
      <c r="Z149" s="9"/>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2:66">
      <c r="B150" s="9"/>
      <c r="C150" s="344"/>
      <c r="D150" s="9"/>
      <c r="E150" s="9"/>
      <c r="F150" s="9"/>
      <c r="G150" s="9"/>
      <c r="H150" s="9"/>
      <c r="I150" s="9"/>
      <c r="J150" s="9"/>
      <c r="K150" s="9"/>
      <c r="L150" s="9"/>
      <c r="M150" s="9"/>
      <c r="N150" s="9"/>
      <c r="O150" s="9"/>
      <c r="P150" s="9"/>
      <c r="Q150" s="9"/>
      <c r="R150" s="9"/>
      <c r="S150" s="9"/>
      <c r="T150" s="9"/>
      <c r="U150" s="9"/>
      <c r="V150" s="9"/>
      <c r="W150" s="9"/>
      <c r="X150" s="9"/>
      <c r="Y150" s="9"/>
      <c r="Z150" s="9"/>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2:66">
      <c r="B151" s="9"/>
      <c r="C151" s="344"/>
      <c r="D151" s="9"/>
      <c r="E151" s="9"/>
      <c r="F151" s="9"/>
      <c r="G151" s="9"/>
      <c r="H151" s="9"/>
      <c r="I151" s="9"/>
      <c r="J151" s="9"/>
      <c r="K151" s="9"/>
      <c r="L151" s="9"/>
      <c r="M151" s="9"/>
      <c r="N151" s="9"/>
      <c r="O151" s="9"/>
      <c r="P151" s="9"/>
      <c r="Q151" s="9"/>
      <c r="R151" s="9"/>
      <c r="S151" s="9"/>
      <c r="T151" s="9"/>
      <c r="U151" s="9"/>
      <c r="V151" s="9"/>
      <c r="W151" s="9"/>
      <c r="X151" s="9"/>
      <c r="Y151" s="9"/>
      <c r="Z151" s="9"/>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row>
    <row r="152" spans="2:66">
      <c r="B152" s="9"/>
      <c r="C152" s="344"/>
      <c r="D152" s="9"/>
      <c r="E152" s="9"/>
      <c r="F152" s="9"/>
      <c r="G152" s="9"/>
      <c r="H152" s="9"/>
      <c r="I152" s="9"/>
      <c r="J152" s="9"/>
      <c r="K152" s="9"/>
      <c r="L152" s="9"/>
      <c r="M152" s="9"/>
      <c r="N152" s="9"/>
      <c r="O152" s="9"/>
      <c r="P152" s="9"/>
      <c r="Q152" s="9"/>
      <c r="R152" s="9"/>
      <c r="S152" s="9"/>
      <c r="T152" s="9"/>
      <c r="U152" s="9"/>
      <c r="V152" s="9"/>
      <c r="W152" s="9"/>
      <c r="X152" s="9"/>
      <c r="Y152" s="9"/>
      <c r="Z152" s="9"/>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row>
    <row r="153" spans="2:66">
      <c r="B153" s="9"/>
      <c r="C153" s="344"/>
      <c r="D153" s="9"/>
      <c r="E153" s="9"/>
      <c r="F153" s="9"/>
      <c r="G153" s="9"/>
      <c r="H153" s="9"/>
      <c r="I153" s="9"/>
      <c r="J153" s="9"/>
      <c r="K153" s="9"/>
      <c r="L153" s="9"/>
      <c r="M153" s="9"/>
      <c r="N153" s="9"/>
      <c r="O153" s="9"/>
      <c r="P153" s="9"/>
      <c r="Q153" s="9"/>
      <c r="R153" s="9"/>
      <c r="S153" s="9"/>
      <c r="T153" s="9"/>
      <c r="U153" s="9"/>
      <c r="V153" s="9"/>
      <c r="W153" s="9"/>
      <c r="X153" s="9"/>
      <c r="Y153" s="9"/>
      <c r="Z153" s="9"/>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row>
    <row r="154" spans="2:66">
      <c r="B154" s="9"/>
      <c r="C154" s="344"/>
      <c r="D154" s="9"/>
      <c r="E154" s="9"/>
      <c r="F154" s="9"/>
      <c r="G154" s="9"/>
      <c r="H154" s="9"/>
      <c r="I154" s="9"/>
      <c r="J154" s="9"/>
      <c r="K154" s="9"/>
      <c r="L154" s="9"/>
      <c r="M154" s="9"/>
      <c r="N154" s="9"/>
      <c r="O154" s="9"/>
      <c r="P154" s="9"/>
      <c r="Q154" s="9"/>
      <c r="R154" s="9"/>
      <c r="S154" s="9"/>
      <c r="T154" s="9"/>
      <c r="U154" s="9"/>
      <c r="V154" s="9"/>
      <c r="W154" s="9"/>
      <c r="X154" s="9"/>
      <c r="Y154" s="9"/>
      <c r="Z154" s="9"/>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row>
    <row r="155" spans="2:66">
      <c r="B155" s="9"/>
      <c r="C155" s="344"/>
      <c r="D155" s="9"/>
      <c r="E155" s="9"/>
      <c r="F155" s="9"/>
      <c r="G155" s="9"/>
      <c r="H155" s="9"/>
      <c r="I155" s="9"/>
      <c r="J155" s="9"/>
      <c r="K155" s="9"/>
      <c r="L155" s="9"/>
      <c r="M155" s="9"/>
      <c r="N155" s="9"/>
      <c r="O155" s="9"/>
      <c r="P155" s="9"/>
      <c r="Q155" s="9"/>
      <c r="R155" s="9"/>
      <c r="S155" s="9"/>
      <c r="T155" s="9"/>
      <c r="U155" s="9"/>
      <c r="V155" s="9"/>
      <c r="W155" s="9"/>
      <c r="X155" s="9"/>
      <c r="Y155" s="9"/>
      <c r="Z155" s="9"/>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row>
    <row r="156" spans="2:66">
      <c r="B156" s="9"/>
      <c r="C156" s="344"/>
      <c r="D156" s="9"/>
      <c r="E156" s="9"/>
      <c r="F156" s="9"/>
      <c r="G156" s="9"/>
      <c r="H156" s="9"/>
      <c r="I156" s="9"/>
      <c r="J156" s="9"/>
      <c r="K156" s="9"/>
      <c r="L156" s="9"/>
      <c r="M156" s="9"/>
      <c r="N156" s="9"/>
      <c r="O156" s="9"/>
      <c r="P156" s="9"/>
      <c r="Q156" s="9"/>
      <c r="R156" s="9"/>
      <c r="S156" s="9"/>
      <c r="T156" s="9"/>
      <c r="U156" s="9"/>
      <c r="V156" s="9"/>
      <c r="W156" s="9"/>
      <c r="X156" s="9"/>
      <c r="Y156" s="9"/>
      <c r="Z156" s="9"/>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2:66">
      <c r="B157" s="9"/>
      <c r="C157" s="344"/>
      <c r="D157" s="9"/>
      <c r="E157" s="9"/>
      <c r="F157" s="9"/>
      <c r="G157" s="9"/>
      <c r="H157" s="9"/>
      <c r="I157" s="9"/>
      <c r="J157" s="9"/>
      <c r="K157" s="9"/>
      <c r="L157" s="9"/>
      <c r="M157" s="9"/>
      <c r="N157" s="9"/>
      <c r="O157" s="9"/>
      <c r="P157" s="9"/>
      <c r="Q157" s="9"/>
      <c r="R157" s="9"/>
      <c r="S157" s="9"/>
      <c r="T157" s="9"/>
      <c r="U157" s="9"/>
      <c r="V157" s="9"/>
      <c r="W157" s="9"/>
      <c r="X157" s="9"/>
      <c r="Y157" s="9"/>
      <c r="Z157" s="9"/>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2:66">
      <c r="B158" s="9"/>
      <c r="C158" s="344"/>
      <c r="D158" s="9"/>
      <c r="E158" s="9"/>
      <c r="F158" s="9"/>
      <c r="G158" s="9"/>
      <c r="H158" s="9"/>
      <c r="I158" s="9"/>
      <c r="J158" s="9"/>
      <c r="K158" s="9"/>
      <c r="L158" s="9"/>
      <c r="M158" s="9"/>
      <c r="N158" s="9"/>
      <c r="O158" s="9"/>
      <c r="P158" s="9"/>
      <c r="Q158" s="9"/>
      <c r="R158" s="9"/>
      <c r="S158" s="9"/>
      <c r="T158" s="9"/>
      <c r="U158" s="9"/>
      <c r="V158" s="9"/>
      <c r="W158" s="9"/>
      <c r="X158" s="9"/>
      <c r="Y158" s="9"/>
      <c r="Z158" s="9"/>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2:66">
      <c r="B159" s="9"/>
      <c r="C159" s="344"/>
      <c r="D159" s="9"/>
      <c r="E159" s="9"/>
      <c r="F159" s="9"/>
      <c r="G159" s="9"/>
      <c r="H159" s="9"/>
      <c r="I159" s="9"/>
      <c r="J159" s="9"/>
      <c r="K159" s="9"/>
      <c r="L159" s="9"/>
      <c r="M159" s="9"/>
      <c r="N159" s="9"/>
      <c r="O159" s="9"/>
      <c r="P159" s="9"/>
      <c r="Q159" s="9"/>
      <c r="R159" s="9"/>
      <c r="S159" s="9"/>
      <c r="T159" s="9"/>
      <c r="U159" s="9"/>
      <c r="V159" s="9"/>
      <c r="W159" s="9"/>
      <c r="X159" s="9"/>
      <c r="Y159" s="9"/>
      <c r="Z159" s="9"/>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row>
    <row r="160" spans="2:66">
      <c r="B160" s="9"/>
      <c r="C160" s="344"/>
      <c r="D160" s="9"/>
      <c r="E160" s="9"/>
      <c r="F160" s="9"/>
      <c r="G160" s="9"/>
      <c r="H160" s="9"/>
      <c r="I160" s="9"/>
      <c r="J160" s="9"/>
      <c r="K160" s="9"/>
      <c r="L160" s="9"/>
      <c r="M160" s="9"/>
      <c r="N160" s="9"/>
      <c r="O160" s="9"/>
      <c r="P160" s="9"/>
      <c r="Q160" s="9"/>
      <c r="R160" s="9"/>
      <c r="S160" s="9"/>
      <c r="T160" s="9"/>
      <c r="U160" s="9"/>
      <c r="V160" s="9"/>
      <c r="W160" s="9"/>
      <c r="X160" s="9"/>
      <c r="Y160" s="9"/>
      <c r="Z160" s="9"/>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row>
    <row r="161" spans="2:66">
      <c r="B161" s="9"/>
      <c r="C161" s="344"/>
      <c r="D161" s="9"/>
      <c r="E161" s="9"/>
      <c r="F161" s="9"/>
      <c r="G161" s="9"/>
      <c r="H161" s="9"/>
      <c r="I161" s="9"/>
      <c r="J161" s="9"/>
      <c r="K161" s="9"/>
      <c r="L161" s="9"/>
      <c r="M161" s="9"/>
      <c r="N161" s="9"/>
      <c r="O161" s="9"/>
      <c r="P161" s="9"/>
      <c r="Q161" s="9"/>
      <c r="R161" s="9"/>
      <c r="S161" s="9"/>
      <c r="T161" s="9"/>
      <c r="U161" s="9"/>
      <c r="V161" s="9"/>
      <c r="W161" s="9"/>
      <c r="X161" s="9"/>
      <c r="Y161" s="9"/>
      <c r="Z161" s="9"/>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row>
    <row r="162" spans="2:66">
      <c r="B162" s="9"/>
      <c r="C162" s="344"/>
      <c r="D162" s="9"/>
      <c r="E162" s="9"/>
      <c r="F162" s="9"/>
      <c r="G162" s="9"/>
      <c r="H162" s="9"/>
      <c r="I162" s="9"/>
      <c r="J162" s="9"/>
      <c r="K162" s="9"/>
      <c r="L162" s="9"/>
      <c r="M162" s="9"/>
      <c r="N162" s="9"/>
      <c r="O162" s="9"/>
      <c r="P162" s="9"/>
      <c r="Q162" s="9"/>
      <c r="R162" s="9"/>
      <c r="S162" s="9"/>
      <c r="T162" s="9"/>
      <c r="U162" s="9"/>
      <c r="V162" s="9"/>
      <c r="W162" s="9"/>
      <c r="X162" s="9"/>
      <c r="Y162" s="9"/>
      <c r="Z162" s="9"/>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row>
    <row r="163" spans="2:66">
      <c r="B163" s="9"/>
      <c r="C163" s="344"/>
      <c r="D163" s="9"/>
      <c r="E163" s="9"/>
      <c r="F163" s="9"/>
      <c r="G163" s="9"/>
      <c r="H163" s="9"/>
      <c r="I163" s="9"/>
      <c r="J163" s="9"/>
      <c r="K163" s="9"/>
      <c r="L163" s="9"/>
      <c r="M163" s="9"/>
      <c r="N163" s="9"/>
      <c r="O163" s="9"/>
      <c r="P163" s="9"/>
      <c r="Q163" s="9"/>
      <c r="R163" s="9"/>
      <c r="S163" s="9"/>
      <c r="T163" s="9"/>
      <c r="U163" s="9"/>
      <c r="V163" s="9"/>
      <c r="W163" s="9"/>
      <c r="X163" s="9"/>
      <c r="Y163" s="9"/>
      <c r="Z163" s="9"/>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row>
    <row r="164" spans="2:66">
      <c r="B164" s="9"/>
      <c r="C164" s="344"/>
      <c r="D164" s="9"/>
      <c r="E164" s="9"/>
      <c r="F164" s="9"/>
      <c r="G164" s="9"/>
      <c r="H164" s="9"/>
      <c r="I164" s="9"/>
      <c r="J164" s="9"/>
      <c r="K164" s="9"/>
      <c r="L164" s="9"/>
      <c r="M164" s="9"/>
      <c r="N164" s="9"/>
      <c r="O164" s="9"/>
      <c r="P164" s="9"/>
      <c r="Q164" s="9"/>
      <c r="R164" s="9"/>
      <c r="S164" s="9"/>
      <c r="T164" s="9"/>
      <c r="U164" s="9"/>
      <c r="V164" s="9"/>
      <c r="W164" s="9"/>
      <c r="X164" s="9"/>
      <c r="Y164" s="9"/>
      <c r="Z164" s="9"/>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2:66">
      <c r="B165" s="9"/>
      <c r="C165" s="344"/>
      <c r="D165" s="9"/>
      <c r="E165" s="9"/>
      <c r="F165" s="9"/>
      <c r="G165" s="9"/>
      <c r="H165" s="9"/>
      <c r="I165" s="9"/>
      <c r="J165" s="9"/>
      <c r="K165" s="9"/>
      <c r="L165" s="9"/>
      <c r="M165" s="9"/>
      <c r="N165" s="9"/>
      <c r="O165" s="9"/>
      <c r="P165" s="9"/>
      <c r="Q165" s="9"/>
      <c r="R165" s="9"/>
      <c r="S165" s="9"/>
      <c r="T165" s="9"/>
      <c r="U165" s="9"/>
      <c r="V165" s="9"/>
      <c r="W165" s="9"/>
      <c r="X165" s="9"/>
      <c r="Y165" s="9"/>
      <c r="Z165" s="9"/>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row>
    <row r="166" spans="2:66">
      <c r="B166" s="9"/>
      <c r="C166" s="344"/>
      <c r="D166" s="9"/>
      <c r="E166" s="9"/>
      <c r="F166" s="9"/>
      <c r="G166" s="9"/>
      <c r="H166" s="9"/>
      <c r="I166" s="9"/>
      <c r="J166" s="9"/>
      <c r="K166" s="9"/>
      <c r="L166" s="9"/>
      <c r="M166" s="9"/>
      <c r="N166" s="9"/>
      <c r="O166" s="9"/>
      <c r="P166" s="9"/>
      <c r="Q166" s="9"/>
      <c r="R166" s="9"/>
      <c r="S166" s="9"/>
      <c r="T166" s="9"/>
      <c r="U166" s="9"/>
      <c r="V166" s="9"/>
      <c r="W166" s="9"/>
      <c r="X166" s="9"/>
      <c r="Y166" s="9"/>
      <c r="Z166" s="9"/>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row>
    <row r="167" spans="2:66">
      <c r="B167" s="9"/>
      <c r="C167" s="344"/>
      <c r="D167" s="9"/>
      <c r="E167" s="9"/>
      <c r="F167" s="9"/>
      <c r="G167" s="9"/>
      <c r="H167" s="9"/>
      <c r="I167" s="9"/>
      <c r="J167" s="9"/>
      <c r="K167" s="9"/>
      <c r="L167" s="9"/>
      <c r="M167" s="9"/>
      <c r="N167" s="9"/>
      <c r="O167" s="9"/>
      <c r="P167" s="9"/>
      <c r="Q167" s="9"/>
      <c r="R167" s="9"/>
      <c r="S167" s="9"/>
      <c r="T167" s="9"/>
      <c r="U167" s="9"/>
      <c r="V167" s="9"/>
      <c r="W167" s="9"/>
      <c r="X167" s="9"/>
      <c r="Y167" s="9"/>
      <c r="Z167" s="9"/>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2:66">
      <c r="B168" s="9"/>
      <c r="C168" s="344"/>
      <c r="D168" s="9"/>
      <c r="E168" s="9"/>
      <c r="F168" s="9"/>
      <c r="G168" s="9"/>
      <c r="H168" s="9"/>
      <c r="I168" s="9"/>
      <c r="J168" s="9"/>
      <c r="K168" s="9"/>
      <c r="L168" s="9"/>
      <c r="M168" s="9"/>
      <c r="N168" s="9"/>
      <c r="O168" s="9"/>
      <c r="P168" s="9"/>
      <c r="Q168" s="9"/>
      <c r="R168" s="9"/>
      <c r="S168" s="9"/>
      <c r="T168" s="9"/>
      <c r="U168" s="9"/>
      <c r="V168" s="9"/>
      <c r="W168" s="9"/>
      <c r="X168" s="9"/>
      <c r="Y168" s="9"/>
      <c r="Z168" s="9"/>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2:66">
      <c r="B169" s="9"/>
      <c r="C169" s="344"/>
      <c r="D169" s="9"/>
      <c r="E169" s="9"/>
      <c r="F169" s="9"/>
      <c r="G169" s="9"/>
      <c r="H169" s="9"/>
      <c r="I169" s="9"/>
      <c r="J169" s="9"/>
      <c r="K169" s="9"/>
      <c r="L169" s="9"/>
      <c r="M169" s="9"/>
      <c r="N169" s="9"/>
      <c r="O169" s="9"/>
      <c r="P169" s="9"/>
      <c r="Q169" s="9"/>
      <c r="R169" s="9"/>
      <c r="S169" s="9"/>
      <c r="T169" s="9"/>
      <c r="U169" s="9"/>
      <c r="V169" s="9"/>
      <c r="W169" s="9"/>
      <c r="X169" s="9"/>
      <c r="Y169" s="9"/>
      <c r="Z169" s="9"/>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2:66">
      <c r="B170" s="9"/>
      <c r="C170" s="344"/>
      <c r="D170" s="9"/>
      <c r="E170" s="9"/>
      <c r="F170" s="9"/>
      <c r="G170" s="9"/>
      <c r="H170" s="9"/>
      <c r="I170" s="9"/>
      <c r="J170" s="9"/>
      <c r="K170" s="9"/>
      <c r="L170" s="9"/>
      <c r="M170" s="9"/>
      <c r="N170" s="9"/>
      <c r="O170" s="9"/>
      <c r="P170" s="9"/>
      <c r="Q170" s="9"/>
      <c r="R170" s="9"/>
      <c r="S170" s="9"/>
      <c r="T170" s="9"/>
      <c r="U170" s="9"/>
      <c r="V170" s="9"/>
      <c r="W170" s="9"/>
      <c r="X170" s="9"/>
      <c r="Y170" s="9"/>
      <c r="Z170" s="9"/>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2:66">
      <c r="B171" s="9"/>
      <c r="C171" s="344"/>
      <c r="D171" s="9"/>
      <c r="E171" s="9"/>
      <c r="F171" s="9"/>
      <c r="G171" s="9"/>
      <c r="H171" s="9"/>
      <c r="I171" s="9"/>
      <c r="J171" s="9"/>
      <c r="K171" s="9"/>
      <c r="L171" s="9"/>
      <c r="M171" s="9"/>
      <c r="N171" s="9"/>
      <c r="O171" s="9"/>
      <c r="P171" s="9"/>
      <c r="Q171" s="9"/>
      <c r="R171" s="9"/>
      <c r="S171" s="9"/>
      <c r="T171" s="9"/>
      <c r="U171" s="9"/>
      <c r="V171" s="9"/>
      <c r="W171" s="9"/>
      <c r="X171" s="9"/>
      <c r="Y171" s="9"/>
      <c r="Z171" s="9"/>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2:66">
      <c r="B172" s="9"/>
      <c r="C172" s="344"/>
      <c r="D172" s="9"/>
      <c r="E172" s="9"/>
      <c r="F172" s="9"/>
      <c r="G172" s="9"/>
      <c r="H172" s="9"/>
      <c r="I172" s="9"/>
      <c r="J172" s="9"/>
      <c r="K172" s="9"/>
      <c r="L172" s="9"/>
      <c r="M172" s="9"/>
      <c r="N172" s="9"/>
      <c r="O172" s="9"/>
      <c r="P172" s="9"/>
      <c r="Q172" s="9"/>
      <c r="R172" s="9"/>
      <c r="S172" s="9"/>
      <c r="T172" s="9"/>
      <c r="U172" s="9"/>
      <c r="V172" s="9"/>
      <c r="W172" s="9"/>
      <c r="X172" s="9"/>
      <c r="Y172" s="9"/>
      <c r="Z172" s="9"/>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row>
    <row r="173" spans="2:66">
      <c r="B173" s="9"/>
      <c r="C173" s="344"/>
      <c r="D173" s="9"/>
      <c r="E173" s="9"/>
      <c r="F173" s="9"/>
      <c r="G173" s="9"/>
      <c r="H173" s="9"/>
      <c r="I173" s="9"/>
      <c r="J173" s="9"/>
      <c r="K173" s="9"/>
      <c r="L173" s="9"/>
      <c r="M173" s="9"/>
      <c r="N173" s="9"/>
      <c r="O173" s="9"/>
      <c r="P173" s="9"/>
      <c r="Q173" s="9"/>
      <c r="R173" s="9"/>
      <c r="S173" s="9"/>
      <c r="T173" s="9"/>
      <c r="U173" s="9"/>
      <c r="V173" s="9"/>
      <c r="W173" s="9"/>
      <c r="X173" s="9"/>
      <c r="Y173" s="9"/>
      <c r="Z173" s="9"/>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row>
    <row r="174" spans="2:66">
      <c r="B174" s="9"/>
      <c r="C174" s="344"/>
      <c r="D174" s="9"/>
      <c r="E174" s="9"/>
      <c r="F174" s="9"/>
      <c r="G174" s="9"/>
      <c r="H174" s="9"/>
      <c r="I174" s="9"/>
      <c r="J174" s="9"/>
      <c r="K174" s="9"/>
      <c r="L174" s="9"/>
      <c r="M174" s="9"/>
      <c r="N174" s="9"/>
      <c r="O174" s="9"/>
      <c r="P174" s="9"/>
      <c r="Q174" s="9"/>
      <c r="R174" s="9"/>
      <c r="S174" s="9"/>
      <c r="T174" s="9"/>
      <c r="U174" s="9"/>
      <c r="V174" s="9"/>
      <c r="W174" s="9"/>
      <c r="X174" s="9"/>
      <c r="Y174" s="9"/>
      <c r="Z174" s="9"/>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row>
    <row r="175" spans="2:66">
      <c r="B175" s="9"/>
      <c r="C175" s="344"/>
      <c r="D175" s="9"/>
      <c r="E175" s="9"/>
      <c r="F175" s="9"/>
      <c r="G175" s="9"/>
      <c r="H175" s="9"/>
      <c r="I175" s="9"/>
      <c r="J175" s="9"/>
      <c r="K175" s="9"/>
      <c r="L175" s="9"/>
      <c r="M175" s="9"/>
      <c r="N175" s="9"/>
      <c r="O175" s="9"/>
      <c r="P175" s="9"/>
      <c r="Q175" s="9"/>
      <c r="R175" s="9"/>
      <c r="S175" s="9"/>
      <c r="T175" s="9"/>
      <c r="U175" s="9"/>
      <c r="V175" s="9"/>
      <c r="W175" s="9"/>
      <c r="X175" s="9"/>
      <c r="Y175" s="9"/>
      <c r="Z175" s="9"/>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row>
    <row r="176" spans="2:66">
      <c r="B176" s="9"/>
      <c r="C176" s="344"/>
      <c r="D176" s="9"/>
      <c r="E176" s="9"/>
      <c r="F176" s="9"/>
      <c r="G176" s="9"/>
      <c r="H176" s="9"/>
      <c r="I176" s="9"/>
      <c r="J176" s="9"/>
      <c r="K176" s="9"/>
      <c r="L176" s="9"/>
      <c r="M176" s="9"/>
      <c r="N176" s="9"/>
      <c r="O176" s="9"/>
      <c r="P176" s="9"/>
      <c r="Q176" s="9"/>
      <c r="R176" s="9"/>
      <c r="S176" s="9"/>
      <c r="T176" s="9"/>
      <c r="U176" s="9"/>
      <c r="V176" s="9"/>
      <c r="W176" s="9"/>
      <c r="X176" s="9"/>
      <c r="Y176" s="9"/>
      <c r="Z176" s="9"/>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row>
    <row r="177" spans="2:66">
      <c r="B177" s="9"/>
      <c r="C177" s="344"/>
      <c r="D177" s="9"/>
      <c r="E177" s="9"/>
      <c r="F177" s="9"/>
      <c r="G177" s="9"/>
      <c r="H177" s="9"/>
      <c r="I177" s="9"/>
      <c r="J177" s="9"/>
      <c r="K177" s="9"/>
      <c r="L177" s="9"/>
      <c r="M177" s="9"/>
      <c r="N177" s="9"/>
      <c r="O177" s="9"/>
      <c r="P177" s="9"/>
      <c r="Q177" s="9"/>
      <c r="R177" s="9"/>
      <c r="S177" s="9"/>
      <c r="T177" s="9"/>
      <c r="U177" s="9"/>
      <c r="V177" s="9"/>
      <c r="W177" s="9"/>
      <c r="X177" s="9"/>
      <c r="Y177" s="9"/>
      <c r="Z177" s="9"/>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row>
    <row r="178" spans="2:66">
      <c r="B178" s="9"/>
      <c r="C178" s="344"/>
      <c r="D178" s="9"/>
      <c r="E178" s="9"/>
      <c r="F178" s="9"/>
      <c r="G178" s="9"/>
      <c r="H178" s="9"/>
      <c r="I178" s="9"/>
      <c r="J178" s="9"/>
      <c r="K178" s="9"/>
      <c r="L178" s="9"/>
      <c r="M178" s="9"/>
      <c r="N178" s="9"/>
      <c r="O178" s="9"/>
      <c r="P178" s="9"/>
      <c r="Q178" s="9"/>
      <c r="R178" s="9"/>
      <c r="S178" s="9"/>
      <c r="T178" s="9"/>
      <c r="U178" s="9"/>
      <c r="V178" s="9"/>
      <c r="W178" s="9"/>
      <c r="X178" s="9"/>
      <c r="Y178" s="9"/>
      <c r="Z178" s="9"/>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row>
    <row r="179" spans="2:66">
      <c r="B179" s="9"/>
      <c r="C179" s="344"/>
      <c r="D179" s="9"/>
      <c r="E179" s="9"/>
      <c r="F179" s="9"/>
      <c r="G179" s="9"/>
      <c r="H179" s="9"/>
      <c r="I179" s="9"/>
      <c r="J179" s="9"/>
      <c r="K179" s="9"/>
      <c r="L179" s="9"/>
      <c r="M179" s="9"/>
      <c r="N179" s="9"/>
      <c r="O179" s="9"/>
      <c r="P179" s="9"/>
      <c r="Q179" s="9"/>
      <c r="R179" s="9"/>
      <c r="S179" s="9"/>
      <c r="T179" s="9"/>
      <c r="U179" s="9"/>
      <c r="V179" s="9"/>
      <c r="W179" s="9"/>
      <c r="X179" s="9"/>
      <c r="Y179" s="9"/>
      <c r="Z179" s="9"/>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row>
    <row r="180" spans="2:66">
      <c r="B180" s="9"/>
      <c r="C180" s="344"/>
      <c r="D180" s="9"/>
      <c r="E180" s="9"/>
      <c r="F180" s="9"/>
      <c r="G180" s="9"/>
      <c r="H180" s="9"/>
      <c r="I180" s="9"/>
      <c r="J180" s="9"/>
      <c r="K180" s="9"/>
      <c r="L180" s="9"/>
      <c r="M180" s="9"/>
      <c r="N180" s="9"/>
      <c r="O180" s="9"/>
      <c r="P180" s="9"/>
      <c r="Q180" s="9"/>
      <c r="R180" s="9"/>
      <c r="S180" s="9"/>
      <c r="T180" s="9"/>
      <c r="U180" s="9"/>
      <c r="V180" s="9"/>
      <c r="W180" s="9"/>
      <c r="X180" s="9"/>
      <c r="Y180" s="9"/>
      <c r="Z180" s="9"/>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row>
    <row r="181" spans="2:66">
      <c r="B181" s="9"/>
      <c r="C181" s="344"/>
      <c r="D181" s="9"/>
      <c r="E181" s="9"/>
      <c r="F181" s="9"/>
      <c r="G181" s="9"/>
      <c r="H181" s="9"/>
      <c r="I181" s="9"/>
      <c r="J181" s="9"/>
      <c r="K181" s="9"/>
      <c r="L181" s="9"/>
      <c r="M181" s="9"/>
      <c r="N181" s="9"/>
      <c r="O181" s="9"/>
      <c r="P181" s="9"/>
      <c r="Q181" s="9"/>
      <c r="R181" s="9"/>
      <c r="S181" s="9"/>
      <c r="T181" s="9"/>
      <c r="U181" s="9"/>
      <c r="V181" s="9"/>
      <c r="W181" s="9"/>
      <c r="X181" s="9"/>
      <c r="Y181" s="9"/>
      <c r="Z181" s="9"/>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row>
    <row r="182" spans="2:66">
      <c r="B182" s="9"/>
      <c r="C182" s="344"/>
      <c r="D182" s="9"/>
      <c r="E182" s="9"/>
      <c r="F182" s="9"/>
      <c r="G182" s="9"/>
      <c r="H182" s="9"/>
      <c r="I182" s="9"/>
      <c r="J182" s="9"/>
      <c r="K182" s="9"/>
      <c r="L182" s="9"/>
      <c r="M182" s="9"/>
      <c r="N182" s="9"/>
      <c r="O182" s="9"/>
      <c r="P182" s="9"/>
      <c r="Q182" s="9"/>
      <c r="R182" s="9"/>
      <c r="S182" s="9"/>
      <c r="T182" s="9"/>
      <c r="U182" s="9"/>
      <c r="V182" s="9"/>
      <c r="W182" s="9"/>
      <c r="X182" s="9"/>
      <c r="Y182" s="9"/>
      <c r="Z182" s="9"/>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row>
    <row r="183" spans="2:66">
      <c r="B183" s="9"/>
      <c r="C183" s="344"/>
      <c r="D183" s="9"/>
      <c r="E183" s="9"/>
      <c r="F183" s="9"/>
      <c r="G183" s="9"/>
      <c r="H183" s="9"/>
      <c r="I183" s="9"/>
      <c r="J183" s="9"/>
      <c r="K183" s="9"/>
      <c r="L183" s="9"/>
      <c r="M183" s="9"/>
      <c r="N183" s="9"/>
      <c r="O183" s="9"/>
      <c r="P183" s="9"/>
      <c r="Q183" s="9"/>
      <c r="R183" s="9"/>
      <c r="S183" s="9"/>
      <c r="T183" s="9"/>
      <c r="U183" s="9"/>
      <c r="V183" s="9"/>
      <c r="W183" s="9"/>
      <c r="X183" s="9"/>
      <c r="Y183" s="9"/>
      <c r="Z183" s="9"/>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row>
    <row r="184" spans="2:66">
      <c r="B184" s="9"/>
      <c r="C184" s="344"/>
      <c r="D184" s="9"/>
      <c r="E184" s="9"/>
      <c r="F184" s="9"/>
      <c r="G184" s="9"/>
      <c r="H184" s="9"/>
      <c r="I184" s="9"/>
      <c r="J184" s="9"/>
      <c r="K184" s="9"/>
      <c r="L184" s="9"/>
      <c r="M184" s="9"/>
      <c r="N184" s="9"/>
      <c r="O184" s="9"/>
      <c r="P184" s="9"/>
      <c r="Q184" s="9"/>
      <c r="R184" s="9"/>
      <c r="S184" s="9"/>
      <c r="T184" s="9"/>
      <c r="U184" s="9"/>
      <c r="V184" s="9"/>
      <c r="W184" s="9"/>
      <c r="X184" s="9"/>
      <c r="Y184" s="9"/>
      <c r="Z184" s="9"/>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row>
    <row r="185" spans="2:66">
      <c r="B185" s="9"/>
      <c r="C185" s="344"/>
      <c r="D185" s="9"/>
      <c r="E185" s="9"/>
      <c r="F185" s="9"/>
      <c r="G185" s="9"/>
      <c r="H185" s="9"/>
      <c r="I185" s="9"/>
      <c r="J185" s="9"/>
      <c r="K185" s="9"/>
      <c r="L185" s="9"/>
      <c r="M185" s="9"/>
      <c r="N185" s="9"/>
      <c r="O185" s="9"/>
      <c r="P185" s="9"/>
      <c r="Q185" s="9"/>
      <c r="R185" s="9"/>
      <c r="S185" s="9"/>
      <c r="T185" s="9"/>
      <c r="U185" s="9"/>
      <c r="V185" s="9"/>
      <c r="W185" s="9"/>
      <c r="X185" s="9"/>
      <c r="Y185" s="9"/>
      <c r="Z185" s="9"/>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row>
    <row r="186" spans="2:66">
      <c r="B186" s="9"/>
      <c r="C186" s="344"/>
      <c r="D186" s="9"/>
      <c r="E186" s="9"/>
      <c r="F186" s="9"/>
      <c r="G186" s="9"/>
      <c r="H186" s="9"/>
      <c r="I186" s="9"/>
      <c r="J186" s="9"/>
      <c r="K186" s="9"/>
      <c r="L186" s="9"/>
      <c r="M186" s="9"/>
      <c r="N186" s="9"/>
      <c r="O186" s="9"/>
      <c r="P186" s="9"/>
      <c r="Q186" s="9"/>
      <c r="R186" s="9"/>
      <c r="S186" s="9"/>
      <c r="T186" s="9"/>
      <c r="U186" s="9"/>
      <c r="V186" s="9"/>
      <c r="W186" s="9"/>
      <c r="X186" s="9"/>
      <c r="Y186" s="9"/>
      <c r="Z186" s="9"/>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row>
    <row r="187" spans="2:66">
      <c r="B187" s="9"/>
      <c r="C187" s="344"/>
      <c r="D187" s="9"/>
      <c r="E187" s="9"/>
      <c r="F187" s="9"/>
      <c r="G187" s="9"/>
      <c r="H187" s="9"/>
      <c r="I187" s="9"/>
      <c r="J187" s="9"/>
      <c r="K187" s="9"/>
      <c r="L187" s="9"/>
      <c r="M187" s="9"/>
      <c r="N187" s="9"/>
      <c r="O187" s="9"/>
      <c r="P187" s="9"/>
      <c r="Q187" s="9"/>
      <c r="R187" s="9"/>
      <c r="S187" s="9"/>
      <c r="T187" s="9"/>
      <c r="U187" s="9"/>
      <c r="V187" s="9"/>
      <c r="W187" s="9"/>
      <c r="X187" s="9"/>
      <c r="Y187" s="9"/>
      <c r="Z187" s="9"/>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row>
    <row r="188" spans="2:66">
      <c r="B188" s="9"/>
      <c r="C188" s="344"/>
      <c r="D188" s="9"/>
      <c r="E188" s="9"/>
      <c r="F188" s="9"/>
      <c r="G188" s="9"/>
      <c r="H188" s="9"/>
      <c r="I188" s="9"/>
      <c r="J188" s="9"/>
      <c r="K188" s="9"/>
      <c r="L188" s="9"/>
      <c r="M188" s="9"/>
      <c r="N188" s="9"/>
      <c r="O188" s="9"/>
      <c r="P188" s="9"/>
      <c r="Q188" s="9"/>
      <c r="R188" s="9"/>
      <c r="S188" s="9"/>
      <c r="T188" s="9"/>
      <c r="U188" s="9"/>
      <c r="V188" s="9"/>
      <c r="W188" s="9"/>
      <c r="X188" s="9"/>
      <c r="Y188" s="9"/>
      <c r="Z188" s="9"/>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row>
    <row r="189" spans="2:66">
      <c r="B189" s="9"/>
      <c r="C189" s="344"/>
      <c r="D189" s="9"/>
      <c r="E189" s="9"/>
      <c r="F189" s="9"/>
      <c r="G189" s="9"/>
      <c r="H189" s="9"/>
      <c r="I189" s="9"/>
      <c r="J189" s="9"/>
      <c r="K189" s="9"/>
      <c r="L189" s="9"/>
      <c r="M189" s="9"/>
      <c r="N189" s="9"/>
      <c r="O189" s="9"/>
      <c r="P189" s="9"/>
      <c r="Q189" s="9"/>
      <c r="R189" s="9"/>
      <c r="S189" s="9"/>
      <c r="T189" s="9"/>
      <c r="U189" s="9"/>
      <c r="V189" s="9"/>
      <c r="W189" s="9"/>
      <c r="X189" s="9"/>
      <c r="Y189" s="9"/>
      <c r="Z189" s="9"/>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row>
    <row r="190" spans="2:66">
      <c r="B190" s="9"/>
      <c r="C190" s="344"/>
      <c r="D190" s="9"/>
      <c r="E190" s="9"/>
      <c r="F190" s="9"/>
      <c r="G190" s="9"/>
      <c r="H190" s="9"/>
      <c r="I190" s="9"/>
      <c r="J190" s="9"/>
      <c r="K190" s="9"/>
      <c r="L190" s="9"/>
      <c r="M190" s="9"/>
      <c r="N190" s="9"/>
      <c r="O190" s="9"/>
      <c r="P190" s="9"/>
      <c r="Q190" s="9"/>
      <c r="R190" s="9"/>
      <c r="S190" s="9"/>
      <c r="T190" s="9"/>
      <c r="U190" s="9"/>
      <c r="V190" s="9"/>
      <c r="W190" s="9"/>
      <c r="X190" s="9"/>
      <c r="Y190" s="9"/>
      <c r="Z190" s="9"/>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row>
    <row r="191" spans="2:66">
      <c r="B191" s="9"/>
      <c r="C191" s="344"/>
      <c r="D191" s="9"/>
      <c r="E191" s="9"/>
      <c r="F191" s="9"/>
      <c r="G191" s="9"/>
      <c r="H191" s="9"/>
      <c r="I191" s="9"/>
      <c r="J191" s="9"/>
      <c r="K191" s="9"/>
      <c r="L191" s="9"/>
      <c r="M191" s="9"/>
      <c r="N191" s="9"/>
      <c r="O191" s="9"/>
      <c r="P191" s="9"/>
      <c r="Q191" s="9"/>
      <c r="R191" s="9"/>
      <c r="S191" s="9"/>
      <c r="T191" s="9"/>
      <c r="U191" s="9"/>
      <c r="V191" s="9"/>
      <c r="W191" s="9"/>
      <c r="X191" s="9"/>
      <c r="Y191" s="9"/>
      <c r="Z191" s="9"/>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row>
    <row r="192" spans="2:66">
      <c r="B192" s="9"/>
      <c r="C192" s="344"/>
      <c r="D192" s="9"/>
      <c r="E192" s="9"/>
      <c r="F192" s="9"/>
      <c r="G192" s="9"/>
      <c r="H192" s="9"/>
      <c r="I192" s="9"/>
      <c r="J192" s="9"/>
      <c r="K192" s="9"/>
      <c r="L192" s="9"/>
      <c r="M192" s="9"/>
      <c r="N192" s="9"/>
      <c r="O192" s="9"/>
      <c r="P192" s="9"/>
      <c r="Q192" s="9"/>
      <c r="R192" s="9"/>
      <c r="S192" s="9"/>
      <c r="T192" s="9"/>
      <c r="U192" s="9"/>
      <c r="V192" s="9"/>
      <c r="W192" s="9"/>
      <c r="X192" s="9"/>
      <c r="Y192" s="9"/>
      <c r="Z192" s="9"/>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row>
    <row r="193" spans="2:66">
      <c r="B193" s="9"/>
      <c r="C193" s="344"/>
      <c r="D193" s="9"/>
      <c r="E193" s="9"/>
      <c r="F193" s="9"/>
      <c r="G193" s="9"/>
      <c r="H193" s="9"/>
      <c r="I193" s="9"/>
      <c r="J193" s="9"/>
      <c r="K193" s="9"/>
      <c r="L193" s="9"/>
      <c r="M193" s="9"/>
      <c r="N193" s="9"/>
      <c r="O193" s="9"/>
      <c r="P193" s="9"/>
      <c r="Q193" s="9"/>
      <c r="R193" s="9"/>
      <c r="S193" s="9"/>
      <c r="T193" s="9"/>
      <c r="U193" s="9"/>
      <c r="V193" s="9"/>
      <c r="W193" s="9"/>
      <c r="X193" s="9"/>
      <c r="Y193" s="9"/>
      <c r="Z193" s="9"/>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row>
    <row r="194" spans="2:66">
      <c r="B194" s="9"/>
      <c r="C194" s="344"/>
      <c r="D194" s="9"/>
      <c r="E194" s="9"/>
      <c r="F194" s="9"/>
      <c r="G194" s="9"/>
      <c r="H194" s="9"/>
      <c r="I194" s="9"/>
      <c r="J194" s="9"/>
      <c r="K194" s="9"/>
      <c r="L194" s="9"/>
      <c r="M194" s="9"/>
      <c r="N194" s="9"/>
      <c r="O194" s="9"/>
      <c r="P194" s="9"/>
      <c r="Q194" s="9"/>
      <c r="R194" s="9"/>
      <c r="S194" s="9"/>
      <c r="T194" s="9"/>
      <c r="U194" s="9"/>
      <c r="V194" s="9"/>
      <c r="W194" s="9"/>
      <c r="X194" s="9"/>
      <c r="Y194" s="9"/>
      <c r="Z194" s="9"/>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row>
    <row r="195" spans="2:66">
      <c r="B195" s="9"/>
      <c r="C195" s="344"/>
      <c r="D195" s="9"/>
      <c r="E195" s="9"/>
      <c r="F195" s="9"/>
      <c r="G195" s="9"/>
      <c r="H195" s="9"/>
      <c r="I195" s="9"/>
      <c r="J195" s="9"/>
      <c r="K195" s="9"/>
      <c r="L195" s="9"/>
      <c r="M195" s="9"/>
      <c r="N195" s="9"/>
      <c r="O195" s="9"/>
      <c r="P195" s="9"/>
      <c r="Q195" s="9"/>
      <c r="R195" s="9"/>
      <c r="S195" s="9"/>
      <c r="T195" s="9"/>
      <c r="U195" s="9"/>
      <c r="V195" s="9"/>
      <c r="W195" s="9"/>
      <c r="X195" s="9"/>
      <c r="Y195" s="9"/>
      <c r="Z195" s="9"/>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row>
    <row r="196" spans="2:66">
      <c r="B196" s="9"/>
      <c r="C196" s="344"/>
      <c r="D196" s="9"/>
      <c r="E196" s="9"/>
      <c r="F196" s="9"/>
      <c r="G196" s="9"/>
      <c r="H196" s="9"/>
      <c r="I196" s="9"/>
      <c r="J196" s="9"/>
      <c r="K196" s="9"/>
      <c r="L196" s="9"/>
      <c r="M196" s="9"/>
      <c r="N196" s="9"/>
      <c r="O196" s="9"/>
      <c r="P196" s="9"/>
      <c r="Q196" s="9"/>
      <c r="R196" s="9"/>
      <c r="S196" s="9"/>
      <c r="T196" s="9"/>
      <c r="U196" s="9"/>
      <c r="V196" s="9"/>
      <c r="W196" s="9"/>
      <c r="X196" s="9"/>
      <c r="Y196" s="9"/>
      <c r="Z196" s="9"/>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row>
    <row r="197" spans="2:66">
      <c r="B197" s="9"/>
      <c r="C197" s="344"/>
      <c r="D197" s="9"/>
      <c r="E197" s="9"/>
      <c r="F197" s="9"/>
      <c r="G197" s="9"/>
      <c r="H197" s="9"/>
      <c r="I197" s="9"/>
      <c r="J197" s="9"/>
      <c r="K197" s="9"/>
      <c r="L197" s="9"/>
      <c r="M197" s="9"/>
      <c r="N197" s="9"/>
      <c r="O197" s="9"/>
      <c r="P197" s="9"/>
      <c r="Q197" s="9"/>
      <c r="R197" s="9"/>
      <c r="S197" s="9"/>
      <c r="T197" s="9"/>
      <c r="U197" s="9"/>
      <c r="V197" s="9"/>
      <c r="W197" s="9"/>
      <c r="X197" s="9"/>
      <c r="Y197" s="9"/>
      <c r="Z197" s="9"/>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row>
    <row r="198" spans="2:66">
      <c r="B198" s="9"/>
      <c r="C198" s="344"/>
      <c r="D198" s="9"/>
      <c r="E198" s="9"/>
      <c r="F198" s="9"/>
      <c r="G198" s="9"/>
      <c r="H198" s="9"/>
      <c r="I198" s="9"/>
      <c r="J198" s="9"/>
      <c r="K198" s="9"/>
      <c r="L198" s="9"/>
      <c r="M198" s="9"/>
      <c r="N198" s="9"/>
      <c r="O198" s="9"/>
      <c r="P198" s="9"/>
      <c r="Q198" s="9"/>
      <c r="R198" s="9"/>
      <c r="S198" s="9"/>
      <c r="T198" s="9"/>
      <c r="U198" s="9"/>
      <c r="V198" s="9"/>
      <c r="W198" s="9"/>
      <c r="X198" s="9"/>
      <c r="Y198" s="9"/>
      <c r="Z198" s="9"/>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row>
    <row r="199" spans="2:66">
      <c r="B199" s="9"/>
      <c r="C199" s="344"/>
      <c r="D199" s="9"/>
      <c r="E199" s="9"/>
      <c r="F199" s="9"/>
      <c r="G199" s="9"/>
      <c r="H199" s="9"/>
      <c r="I199" s="9"/>
      <c r="J199" s="9"/>
      <c r="K199" s="9"/>
      <c r="L199" s="9"/>
      <c r="M199" s="9"/>
      <c r="N199" s="9"/>
      <c r="O199" s="9"/>
      <c r="P199" s="9"/>
      <c r="Q199" s="9"/>
      <c r="R199" s="9"/>
      <c r="S199" s="9"/>
      <c r="T199" s="9"/>
      <c r="U199" s="9"/>
      <c r="V199" s="9"/>
      <c r="W199" s="9"/>
      <c r="X199" s="9"/>
      <c r="Y199" s="9"/>
      <c r="Z199" s="9"/>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row>
    <row r="200" spans="2:66">
      <c r="B200" s="9"/>
      <c r="C200" s="344"/>
      <c r="D200" s="9"/>
      <c r="E200" s="9"/>
      <c r="F200" s="9"/>
      <c r="G200" s="9"/>
      <c r="H200" s="9"/>
      <c r="I200" s="9"/>
      <c r="J200" s="9"/>
      <c r="K200" s="9"/>
      <c r="L200" s="9"/>
      <c r="M200" s="9"/>
      <c r="N200" s="9"/>
      <c r="O200" s="9"/>
      <c r="P200" s="9"/>
      <c r="Q200" s="9"/>
      <c r="R200" s="9"/>
      <c r="S200" s="9"/>
      <c r="T200" s="9"/>
      <c r="U200" s="9"/>
      <c r="V200" s="9"/>
      <c r="W200" s="9"/>
      <c r="X200" s="9"/>
      <c r="Y200" s="9"/>
      <c r="Z200" s="9"/>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row>
    <row r="201" spans="2:66">
      <c r="B201" s="9"/>
      <c r="C201" s="344"/>
      <c r="D201" s="9"/>
      <c r="E201" s="9"/>
      <c r="F201" s="9"/>
      <c r="G201" s="9"/>
      <c r="H201" s="9"/>
      <c r="I201" s="9"/>
      <c r="J201" s="9"/>
      <c r="K201" s="9"/>
      <c r="L201" s="9"/>
      <c r="M201" s="9"/>
      <c r="N201" s="9"/>
      <c r="O201" s="9"/>
      <c r="P201" s="9"/>
      <c r="Q201" s="9"/>
      <c r="R201" s="9"/>
      <c r="S201" s="9"/>
      <c r="T201" s="9"/>
      <c r="U201" s="9"/>
      <c r="V201" s="9"/>
      <c r="W201" s="9"/>
      <c r="X201" s="9"/>
      <c r="Y201" s="9"/>
      <c r="Z201" s="9"/>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row>
    <row r="202" spans="2:66">
      <c r="B202" s="9"/>
      <c r="C202" s="344"/>
      <c r="D202" s="9"/>
      <c r="E202" s="9"/>
      <c r="F202" s="9"/>
      <c r="G202" s="9"/>
      <c r="H202" s="9"/>
      <c r="I202" s="9"/>
      <c r="J202" s="9"/>
      <c r="K202" s="9"/>
      <c r="L202" s="9"/>
      <c r="M202" s="9"/>
      <c r="N202" s="9"/>
      <c r="O202" s="9"/>
      <c r="P202" s="9"/>
      <c r="Q202" s="9"/>
      <c r="R202" s="9"/>
      <c r="S202" s="9"/>
      <c r="T202" s="9"/>
      <c r="U202" s="9"/>
      <c r="V202" s="9"/>
      <c r="W202" s="9"/>
      <c r="X202" s="9"/>
      <c r="Y202" s="9"/>
      <c r="Z202" s="9"/>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row>
    <row r="203" spans="2:66">
      <c r="B203" s="9"/>
      <c r="C203" s="344"/>
      <c r="D203" s="9"/>
      <c r="E203" s="9"/>
      <c r="F203" s="9"/>
      <c r="G203" s="9"/>
      <c r="H203" s="9"/>
      <c r="I203" s="9"/>
      <c r="J203" s="9"/>
      <c r="K203" s="9"/>
      <c r="L203" s="9"/>
      <c r="M203" s="9"/>
      <c r="N203" s="9"/>
      <c r="O203" s="9"/>
      <c r="P203" s="9"/>
      <c r="Q203" s="9"/>
      <c r="R203" s="9"/>
      <c r="S203" s="9"/>
      <c r="T203" s="9"/>
      <c r="U203" s="9"/>
      <c r="V203" s="9"/>
      <c r="W203" s="9"/>
      <c r="X203" s="9"/>
      <c r="Y203" s="9"/>
      <c r="Z203" s="9"/>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row>
    <row r="204" spans="2:66">
      <c r="B204" s="9"/>
      <c r="C204" s="344"/>
      <c r="D204" s="9"/>
      <c r="E204" s="9"/>
      <c r="F204" s="9"/>
      <c r="G204" s="9"/>
      <c r="H204" s="9"/>
      <c r="I204" s="9"/>
      <c r="J204" s="9"/>
      <c r="K204" s="9"/>
      <c r="L204" s="9"/>
      <c r="M204" s="9"/>
      <c r="N204" s="9"/>
      <c r="O204" s="9"/>
      <c r="P204" s="9"/>
      <c r="Q204" s="9"/>
      <c r="R204" s="9"/>
      <c r="S204" s="9"/>
      <c r="T204" s="9"/>
      <c r="U204" s="9"/>
      <c r="V204" s="9"/>
      <c r="W204" s="9"/>
      <c r="X204" s="9"/>
      <c r="Y204" s="9"/>
      <c r="Z204" s="9"/>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row>
    <row r="205" spans="2:66">
      <c r="B205" s="9"/>
      <c r="C205" s="344"/>
      <c r="D205" s="9"/>
      <c r="E205" s="9"/>
      <c r="F205" s="9"/>
      <c r="G205" s="9"/>
      <c r="H205" s="9"/>
      <c r="I205" s="9"/>
      <c r="J205" s="9"/>
      <c r="K205" s="9"/>
      <c r="L205" s="9"/>
      <c r="M205" s="9"/>
      <c r="N205" s="9"/>
      <c r="O205" s="9"/>
      <c r="P205" s="9"/>
      <c r="Q205" s="9"/>
      <c r="R205" s="9"/>
      <c r="S205" s="9"/>
      <c r="T205" s="9"/>
      <c r="U205" s="9"/>
      <c r="V205" s="9"/>
      <c r="W205" s="9"/>
      <c r="X205" s="9"/>
      <c r="Y205" s="9"/>
      <c r="Z205" s="9"/>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row>
    <row r="206" spans="2:66">
      <c r="B206" s="9"/>
      <c r="C206" s="344"/>
      <c r="D206" s="9"/>
      <c r="E206" s="9"/>
      <c r="F206" s="9"/>
      <c r="G206" s="9"/>
      <c r="H206" s="9"/>
      <c r="I206" s="9"/>
      <c r="J206" s="9"/>
      <c r="K206" s="9"/>
      <c r="L206" s="9"/>
      <c r="M206" s="9"/>
      <c r="N206" s="9"/>
      <c r="O206" s="9"/>
      <c r="P206" s="9"/>
      <c r="Q206" s="9"/>
      <c r="R206" s="9"/>
      <c r="S206" s="9"/>
      <c r="T206" s="9"/>
      <c r="U206" s="9"/>
      <c r="V206" s="9"/>
      <c r="W206" s="9"/>
      <c r="X206" s="9"/>
      <c r="Y206" s="9"/>
      <c r="Z206" s="9"/>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row>
    <row r="207" spans="2:66">
      <c r="B207" s="9"/>
      <c r="C207" s="344"/>
      <c r="D207" s="9"/>
      <c r="E207" s="9"/>
      <c r="F207" s="9"/>
      <c r="G207" s="9"/>
      <c r="H207" s="9"/>
      <c r="I207" s="9"/>
      <c r="J207" s="9"/>
      <c r="K207" s="9"/>
      <c r="L207" s="9"/>
      <c r="M207" s="9"/>
      <c r="N207" s="9"/>
      <c r="O207" s="9"/>
      <c r="P207" s="9"/>
      <c r="Q207" s="9"/>
      <c r="R207" s="9"/>
      <c r="S207" s="9"/>
      <c r="T207" s="9"/>
      <c r="U207" s="9"/>
      <c r="V207" s="9"/>
      <c r="W207" s="9"/>
      <c r="X207" s="9"/>
      <c r="Y207" s="9"/>
      <c r="Z207" s="9"/>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row>
    <row r="208" spans="2:66">
      <c r="B208" s="9"/>
      <c r="C208" s="344"/>
      <c r="D208" s="9"/>
      <c r="E208" s="9"/>
      <c r="F208" s="9"/>
      <c r="G208" s="9"/>
      <c r="H208" s="9"/>
      <c r="I208" s="9"/>
      <c r="J208" s="9"/>
      <c r="K208" s="9"/>
      <c r="L208" s="9"/>
      <c r="M208" s="9"/>
      <c r="N208" s="9"/>
      <c r="O208" s="9"/>
      <c r="P208" s="9"/>
      <c r="Q208" s="9"/>
      <c r="R208" s="9"/>
      <c r="S208" s="9"/>
      <c r="T208" s="9"/>
      <c r="U208" s="9"/>
      <c r="V208" s="9"/>
      <c r="W208" s="9"/>
      <c r="X208" s="9"/>
      <c r="Y208" s="9"/>
      <c r="Z208" s="9"/>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row>
    <row r="209" spans="2:66">
      <c r="B209" s="9"/>
      <c r="C209" s="344"/>
      <c r="D209" s="9"/>
      <c r="E209" s="9"/>
      <c r="F209" s="9"/>
      <c r="G209" s="9"/>
      <c r="H209" s="9"/>
      <c r="I209" s="9"/>
      <c r="J209" s="9"/>
      <c r="K209" s="9"/>
      <c r="L209" s="9"/>
      <c r="M209" s="9"/>
      <c r="N209" s="9"/>
      <c r="O209" s="9"/>
      <c r="P209" s="9"/>
      <c r="Q209" s="9"/>
      <c r="R209" s="9"/>
      <c r="S209" s="9"/>
      <c r="T209" s="9"/>
      <c r="U209" s="9"/>
      <c r="V209" s="9"/>
      <c r="W209" s="9"/>
      <c r="X209" s="9"/>
      <c r="Y209" s="9"/>
      <c r="Z209" s="9"/>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row>
    <row r="210" spans="2:66">
      <c r="B210" s="9"/>
      <c r="C210" s="344"/>
      <c r="D210" s="9"/>
      <c r="E210" s="9"/>
      <c r="F210" s="9"/>
      <c r="G210" s="9"/>
      <c r="H210" s="9"/>
      <c r="I210" s="9"/>
      <c r="J210" s="9"/>
      <c r="K210" s="9"/>
      <c r="L210" s="9"/>
      <c r="M210" s="9"/>
      <c r="N210" s="9"/>
      <c r="O210" s="9"/>
      <c r="P210" s="9"/>
      <c r="Q210" s="9"/>
      <c r="R210" s="9"/>
      <c r="S210" s="9"/>
      <c r="T210" s="9"/>
      <c r="U210" s="9"/>
      <c r="V210" s="9"/>
      <c r="W210" s="9"/>
      <c r="X210" s="9"/>
      <c r="Y210" s="9"/>
      <c r="Z210" s="9"/>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row>
    <row r="211" spans="2:66">
      <c r="B211" s="9"/>
      <c r="C211" s="344"/>
      <c r="D211" s="9"/>
      <c r="E211" s="9"/>
      <c r="F211" s="9"/>
      <c r="G211" s="9"/>
      <c r="H211" s="9"/>
      <c r="I211" s="9"/>
      <c r="J211" s="9"/>
      <c r="K211" s="9"/>
      <c r="L211" s="9"/>
      <c r="M211" s="9"/>
      <c r="N211" s="9"/>
      <c r="O211" s="9"/>
      <c r="P211" s="9"/>
      <c r="Q211" s="9"/>
      <c r="R211" s="9"/>
      <c r="S211" s="9"/>
      <c r="T211" s="9"/>
      <c r="U211" s="9"/>
      <c r="V211" s="9"/>
      <c r="W211" s="9"/>
      <c r="X211" s="9"/>
      <c r="Y211" s="9"/>
      <c r="Z211" s="9"/>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row>
    <row r="212" spans="2:66">
      <c r="B212" s="9"/>
      <c r="C212" s="344"/>
      <c r="D212" s="9"/>
      <c r="E212" s="9"/>
      <c r="F212" s="9"/>
      <c r="G212" s="9"/>
      <c r="H212" s="9"/>
      <c r="I212" s="9"/>
      <c r="J212" s="9"/>
      <c r="K212" s="9"/>
      <c r="L212" s="9"/>
      <c r="M212" s="9"/>
      <c r="N212" s="9"/>
      <c r="O212" s="9"/>
      <c r="P212" s="9"/>
      <c r="Q212" s="9"/>
      <c r="R212" s="9"/>
      <c r="S212" s="9"/>
      <c r="T212" s="9"/>
      <c r="U212" s="9"/>
      <c r="V212" s="9"/>
      <c r="W212" s="9"/>
      <c r="X212" s="9"/>
      <c r="Y212" s="9"/>
      <c r="Z212" s="9"/>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row>
    <row r="213" spans="2:66">
      <c r="B213" s="9"/>
      <c r="C213" s="344"/>
      <c r="D213" s="9"/>
      <c r="E213" s="9"/>
      <c r="F213" s="9"/>
      <c r="G213" s="9"/>
      <c r="H213" s="9"/>
      <c r="I213" s="9"/>
      <c r="J213" s="9"/>
      <c r="K213" s="9"/>
      <c r="L213" s="9"/>
      <c r="M213" s="9"/>
      <c r="N213" s="9"/>
      <c r="O213" s="9"/>
      <c r="P213" s="9"/>
      <c r="Q213" s="9"/>
      <c r="R213" s="9"/>
      <c r="S213" s="9"/>
      <c r="T213" s="9"/>
      <c r="U213" s="9"/>
      <c r="V213" s="9"/>
      <c r="W213" s="9"/>
      <c r="X213" s="9"/>
      <c r="Y213" s="9"/>
      <c r="Z213" s="9"/>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row>
    <row r="214" spans="2:66">
      <c r="B214" s="9"/>
      <c r="C214" s="344"/>
      <c r="D214" s="9"/>
      <c r="E214" s="9"/>
      <c r="F214" s="9"/>
      <c r="G214" s="9"/>
      <c r="H214" s="9"/>
      <c r="I214" s="9"/>
      <c r="J214" s="9"/>
      <c r="K214" s="9"/>
      <c r="L214" s="9"/>
      <c r="M214" s="9"/>
      <c r="N214" s="9"/>
      <c r="O214" s="9"/>
      <c r="P214" s="9"/>
      <c r="Q214" s="9"/>
      <c r="R214" s="9"/>
      <c r="S214" s="9"/>
      <c r="T214" s="9"/>
      <c r="U214" s="9"/>
      <c r="V214" s="9"/>
      <c r="W214" s="9"/>
      <c r="X214" s="9"/>
      <c r="Y214" s="9"/>
      <c r="Z214" s="9"/>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row>
    <row r="215" spans="2:66">
      <c r="B215" s="9"/>
      <c r="C215" s="344"/>
      <c r="D215" s="9"/>
      <c r="E215" s="9"/>
      <c r="F215" s="9"/>
      <c r="G215" s="9"/>
      <c r="H215" s="9"/>
      <c r="I215" s="9"/>
      <c r="J215" s="9"/>
      <c r="K215" s="9"/>
      <c r="L215" s="9"/>
      <c r="M215" s="9"/>
      <c r="N215" s="9"/>
      <c r="O215" s="9"/>
      <c r="P215" s="9"/>
      <c r="Q215" s="9"/>
      <c r="R215" s="9"/>
      <c r="S215" s="9"/>
      <c r="T215" s="9"/>
      <c r="U215" s="9"/>
      <c r="V215" s="9"/>
      <c r="W215" s="9"/>
      <c r="X215" s="9"/>
      <c r="Y215" s="9"/>
      <c r="Z215" s="9"/>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row>
    <row r="216" spans="2:66">
      <c r="B216" s="9"/>
      <c r="C216" s="344"/>
      <c r="D216" s="9"/>
      <c r="E216" s="9"/>
      <c r="F216" s="9"/>
      <c r="G216" s="9"/>
      <c r="H216" s="9"/>
      <c r="I216" s="9"/>
      <c r="J216" s="9"/>
      <c r="K216" s="9"/>
      <c r="L216" s="9"/>
      <c r="M216" s="9"/>
      <c r="N216" s="9"/>
      <c r="O216" s="9"/>
      <c r="P216" s="9"/>
      <c r="Q216" s="9"/>
      <c r="R216" s="9"/>
      <c r="S216" s="9"/>
      <c r="T216" s="9"/>
      <c r="U216" s="9"/>
      <c r="V216" s="9"/>
      <c r="W216" s="9"/>
      <c r="X216" s="9"/>
      <c r="Y216" s="9"/>
      <c r="Z216" s="9"/>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row>
    <row r="217" spans="2:66">
      <c r="B217" s="9"/>
      <c r="C217" s="344"/>
      <c r="D217" s="9"/>
      <c r="E217" s="9"/>
      <c r="F217" s="9"/>
      <c r="G217" s="9"/>
      <c r="H217" s="9"/>
      <c r="I217" s="9"/>
      <c r="J217" s="9"/>
      <c r="K217" s="9"/>
      <c r="L217" s="9"/>
      <c r="M217" s="9"/>
      <c r="N217" s="9"/>
      <c r="O217" s="9"/>
      <c r="P217" s="9"/>
      <c r="Q217" s="9"/>
      <c r="R217" s="9"/>
      <c r="S217" s="9"/>
      <c r="T217" s="9"/>
      <c r="U217" s="9"/>
      <c r="V217" s="9"/>
      <c r="W217" s="9"/>
      <c r="X217" s="9"/>
      <c r="Y217" s="9"/>
      <c r="Z217" s="9"/>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row>
    <row r="218" spans="2:66">
      <c r="B218" s="9"/>
      <c r="C218" s="344"/>
      <c r="D218" s="9"/>
      <c r="E218" s="9"/>
      <c r="F218" s="9"/>
      <c r="G218" s="9"/>
      <c r="H218" s="9"/>
      <c r="I218" s="9"/>
      <c r="J218" s="9"/>
      <c r="K218" s="9"/>
      <c r="L218" s="9"/>
      <c r="M218" s="9"/>
      <c r="N218" s="9"/>
      <c r="O218" s="9"/>
      <c r="P218" s="9"/>
      <c r="Q218" s="9"/>
      <c r="R218" s="9"/>
      <c r="S218" s="9"/>
      <c r="T218" s="9"/>
      <c r="U218" s="9"/>
      <c r="V218" s="9"/>
      <c r="W218" s="9"/>
      <c r="X218" s="9"/>
      <c r="Y218" s="9"/>
      <c r="Z218" s="9"/>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row>
    <row r="219" spans="2:66">
      <c r="B219" s="9"/>
      <c r="C219" s="344"/>
      <c r="D219" s="9"/>
      <c r="E219" s="9"/>
      <c r="F219" s="9"/>
      <c r="G219" s="9"/>
      <c r="H219" s="9"/>
      <c r="I219" s="9"/>
      <c r="J219" s="9"/>
      <c r="K219" s="9"/>
      <c r="L219" s="9"/>
      <c r="M219" s="9"/>
      <c r="N219" s="9"/>
      <c r="O219" s="9"/>
      <c r="P219" s="9"/>
      <c r="Q219" s="9"/>
      <c r="R219" s="9"/>
      <c r="S219" s="9"/>
      <c r="T219" s="9"/>
      <c r="U219" s="9"/>
      <c r="V219" s="9"/>
      <c r="W219" s="9"/>
      <c r="X219" s="9"/>
      <c r="Y219" s="9"/>
      <c r="Z219" s="9"/>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row>
    <row r="220" spans="2:66">
      <c r="B220" s="9"/>
      <c r="C220" s="344"/>
      <c r="D220" s="9"/>
      <c r="E220" s="9"/>
      <c r="F220" s="9"/>
      <c r="G220" s="9"/>
      <c r="H220" s="9"/>
      <c r="I220" s="9"/>
      <c r="J220" s="9"/>
      <c r="K220" s="9"/>
      <c r="L220" s="9"/>
      <c r="M220" s="9"/>
      <c r="N220" s="9"/>
      <c r="O220" s="9"/>
      <c r="P220" s="9"/>
      <c r="Q220" s="9"/>
      <c r="R220" s="9"/>
      <c r="S220" s="9"/>
      <c r="T220" s="9"/>
      <c r="U220" s="9"/>
      <c r="V220" s="9"/>
      <c r="W220" s="9"/>
      <c r="X220" s="9"/>
      <c r="Y220" s="9"/>
      <c r="Z220" s="9"/>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row>
    <row r="221" spans="2:66">
      <c r="B221" s="9"/>
      <c r="C221" s="344"/>
      <c r="D221" s="9"/>
      <c r="E221" s="9"/>
      <c r="F221" s="9"/>
      <c r="G221" s="9"/>
      <c r="H221" s="9"/>
      <c r="I221" s="9"/>
      <c r="J221" s="9"/>
      <c r="K221" s="9"/>
      <c r="L221" s="9"/>
      <c r="M221" s="9"/>
      <c r="N221" s="9"/>
      <c r="O221" s="9"/>
      <c r="P221" s="9"/>
      <c r="Q221" s="9"/>
      <c r="R221" s="9"/>
      <c r="S221" s="9"/>
      <c r="T221" s="9"/>
      <c r="U221" s="9"/>
      <c r="V221" s="9"/>
      <c r="W221" s="9"/>
      <c r="X221" s="9"/>
      <c r="Y221" s="9"/>
      <c r="Z221" s="9"/>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row>
    <row r="222" spans="2:66">
      <c r="B222" s="9"/>
      <c r="C222" s="344"/>
      <c r="D222" s="9"/>
      <c r="E222" s="9"/>
      <c r="F222" s="9"/>
      <c r="G222" s="9"/>
      <c r="H222" s="9"/>
      <c r="I222" s="9"/>
      <c r="J222" s="9"/>
      <c r="K222" s="9"/>
      <c r="L222" s="9"/>
      <c r="M222" s="9"/>
      <c r="N222" s="9"/>
      <c r="O222" s="9"/>
      <c r="P222" s="9"/>
      <c r="Q222" s="9"/>
      <c r="R222" s="9"/>
      <c r="S222" s="9"/>
      <c r="T222" s="9"/>
      <c r="U222" s="9"/>
      <c r="V222" s="9"/>
      <c r="W222" s="9"/>
      <c r="X222" s="9"/>
      <c r="Y222" s="9"/>
      <c r="Z222" s="9"/>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row>
    <row r="223" spans="2:66">
      <c r="B223" s="9"/>
      <c r="C223" s="344"/>
      <c r="D223" s="9"/>
      <c r="E223" s="9"/>
      <c r="F223" s="9"/>
      <c r="G223" s="9"/>
      <c r="H223" s="9"/>
      <c r="I223" s="9"/>
      <c r="J223" s="9"/>
      <c r="K223" s="9"/>
      <c r="L223" s="9"/>
      <c r="M223" s="9"/>
      <c r="N223" s="9"/>
      <c r="O223" s="9"/>
      <c r="P223" s="9"/>
      <c r="Q223" s="9"/>
      <c r="R223" s="9"/>
      <c r="S223" s="9"/>
      <c r="T223" s="9"/>
      <c r="U223" s="9"/>
      <c r="V223" s="9"/>
      <c r="W223" s="9"/>
      <c r="X223" s="9"/>
      <c r="Y223" s="9"/>
      <c r="Z223" s="9"/>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row>
    <row r="224" spans="2:66">
      <c r="B224" s="9"/>
      <c r="C224" s="344"/>
      <c r="D224" s="9"/>
      <c r="E224" s="9"/>
      <c r="F224" s="9"/>
      <c r="G224" s="9"/>
      <c r="H224" s="9"/>
      <c r="I224" s="9"/>
      <c r="J224" s="9"/>
      <c r="K224" s="9"/>
      <c r="L224" s="9"/>
      <c r="M224" s="9"/>
      <c r="N224" s="9"/>
      <c r="O224" s="9"/>
      <c r="P224" s="9"/>
      <c r="Q224" s="9"/>
      <c r="R224" s="9"/>
      <c r="S224" s="9"/>
      <c r="T224" s="9"/>
      <c r="U224" s="9"/>
      <c r="V224" s="9"/>
      <c r="W224" s="9"/>
      <c r="X224" s="9"/>
      <c r="Y224" s="9"/>
      <c r="Z224" s="9"/>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row>
    <row r="225" spans="2:66">
      <c r="B225" s="9"/>
      <c r="C225" s="344"/>
      <c r="D225" s="9"/>
      <c r="E225" s="9"/>
      <c r="F225" s="9"/>
      <c r="G225" s="9"/>
      <c r="H225" s="9"/>
      <c r="I225" s="9"/>
      <c r="J225" s="9"/>
      <c r="K225" s="9"/>
      <c r="L225" s="9"/>
      <c r="M225" s="9"/>
      <c r="N225" s="9"/>
      <c r="O225" s="9"/>
      <c r="P225" s="9"/>
      <c r="Q225" s="9"/>
      <c r="R225" s="9"/>
      <c r="S225" s="9"/>
      <c r="T225" s="9"/>
      <c r="U225" s="9"/>
      <c r="V225" s="9"/>
      <c r="W225" s="9"/>
      <c r="X225" s="9"/>
      <c r="Y225" s="9"/>
      <c r="Z225" s="9"/>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row>
    <row r="226" spans="2:66">
      <c r="B226" s="9"/>
      <c r="C226" s="344"/>
      <c r="D226" s="9"/>
      <c r="E226" s="9"/>
      <c r="F226" s="9"/>
      <c r="G226" s="9"/>
      <c r="H226" s="9"/>
      <c r="I226" s="9"/>
      <c r="J226" s="9"/>
      <c r="K226" s="9"/>
      <c r="L226" s="9"/>
      <c r="M226" s="9"/>
      <c r="N226" s="9"/>
      <c r="O226" s="9"/>
      <c r="P226" s="9"/>
      <c r="Q226" s="9"/>
      <c r="R226" s="9"/>
      <c r="S226" s="9"/>
      <c r="T226" s="9"/>
      <c r="U226" s="9"/>
      <c r="V226" s="9"/>
      <c r="W226" s="9"/>
      <c r="X226" s="9"/>
      <c r="Y226" s="9"/>
      <c r="Z226" s="9"/>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row>
    <row r="227" spans="2:66">
      <c r="B227" s="9"/>
      <c r="C227" s="344"/>
      <c r="D227" s="9"/>
      <c r="E227" s="9"/>
      <c r="F227" s="9"/>
      <c r="G227" s="9"/>
      <c r="H227" s="9"/>
      <c r="I227" s="9"/>
      <c r="J227" s="9"/>
      <c r="K227" s="9"/>
      <c r="L227" s="9"/>
      <c r="M227" s="9"/>
      <c r="N227" s="9"/>
      <c r="O227" s="9"/>
      <c r="P227" s="9"/>
      <c r="Q227" s="9"/>
      <c r="R227" s="9"/>
      <c r="S227" s="9"/>
      <c r="T227" s="9"/>
      <c r="U227" s="9"/>
      <c r="V227" s="9"/>
      <c r="W227" s="9"/>
      <c r="X227" s="9"/>
      <c r="Y227" s="9"/>
      <c r="Z227" s="9"/>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row>
    <row r="228" spans="2:66">
      <c r="B228" s="9"/>
      <c r="C228" s="344"/>
      <c r="D228" s="9"/>
      <c r="E228" s="9"/>
      <c r="F228" s="9"/>
      <c r="G228" s="9"/>
      <c r="H228" s="9"/>
      <c r="I228" s="9"/>
      <c r="J228" s="9"/>
      <c r="K228" s="9"/>
      <c r="L228" s="9"/>
      <c r="M228" s="9"/>
      <c r="N228" s="9"/>
      <c r="O228" s="9"/>
      <c r="P228" s="9"/>
      <c r="Q228" s="9"/>
      <c r="R228" s="9"/>
      <c r="S228" s="9"/>
      <c r="T228" s="9"/>
      <c r="U228" s="9"/>
      <c r="V228" s="9"/>
      <c r="W228" s="9"/>
      <c r="X228" s="9"/>
      <c r="Y228" s="9"/>
      <c r="Z228" s="9"/>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row>
    <row r="229" spans="2:66">
      <c r="B229" s="9"/>
      <c r="C229" s="344"/>
      <c r="D229" s="9"/>
      <c r="E229" s="9"/>
      <c r="F229" s="9"/>
      <c r="G229" s="9"/>
      <c r="H229" s="9"/>
      <c r="I229" s="9"/>
      <c r="J229" s="9"/>
      <c r="K229" s="9"/>
      <c r="L229" s="9"/>
      <c r="M229" s="9"/>
      <c r="N229" s="9"/>
      <c r="O229" s="9"/>
      <c r="P229" s="9"/>
      <c r="Q229" s="9"/>
      <c r="R229" s="9"/>
      <c r="S229" s="9"/>
      <c r="T229" s="9"/>
      <c r="U229" s="9"/>
      <c r="V229" s="9"/>
      <c r="W229" s="9"/>
      <c r="X229" s="9"/>
      <c r="Y229" s="9"/>
      <c r="Z229" s="9"/>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row>
    <row r="230" spans="2:66">
      <c r="B230" s="9"/>
      <c r="C230" s="344"/>
      <c r="D230" s="9"/>
      <c r="E230" s="9"/>
      <c r="F230" s="9"/>
      <c r="G230" s="9"/>
      <c r="H230" s="9"/>
      <c r="I230" s="9"/>
      <c r="J230" s="9"/>
      <c r="K230" s="9"/>
      <c r="L230" s="9"/>
      <c r="M230" s="9"/>
      <c r="N230" s="9"/>
      <c r="O230" s="9"/>
      <c r="P230" s="9"/>
      <c r="Q230" s="9"/>
      <c r="R230" s="9"/>
      <c r="S230" s="9"/>
      <c r="T230" s="9"/>
      <c r="U230" s="9"/>
      <c r="V230" s="9"/>
      <c r="W230" s="9"/>
      <c r="X230" s="9"/>
      <c r="Y230" s="9"/>
      <c r="Z230" s="9"/>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row>
    <row r="231" spans="2:66">
      <c r="B231" s="9"/>
      <c r="C231" s="344"/>
      <c r="D231" s="9"/>
      <c r="E231" s="9"/>
      <c r="F231" s="9"/>
      <c r="G231" s="9"/>
      <c r="H231" s="9"/>
      <c r="I231" s="9"/>
      <c r="J231" s="9"/>
      <c r="K231" s="9"/>
      <c r="L231" s="9"/>
      <c r="M231" s="9"/>
      <c r="N231" s="9"/>
      <c r="O231" s="9"/>
      <c r="P231" s="9"/>
      <c r="Q231" s="9"/>
      <c r="R231" s="9"/>
      <c r="S231" s="9"/>
      <c r="T231" s="9"/>
      <c r="U231" s="9"/>
      <c r="V231" s="9"/>
      <c r="W231" s="9"/>
      <c r="X231" s="9"/>
      <c r="Y231" s="9"/>
      <c r="Z231" s="9"/>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row>
    <row r="232" spans="2:66">
      <c r="B232" s="9"/>
      <c r="C232" s="344"/>
      <c r="D232" s="9"/>
      <c r="E232" s="9"/>
      <c r="F232" s="9"/>
      <c r="G232" s="9"/>
      <c r="H232" s="9"/>
      <c r="I232" s="9"/>
      <c r="J232" s="9"/>
      <c r="K232" s="9"/>
      <c r="L232" s="9"/>
      <c r="M232" s="9"/>
      <c r="N232" s="9"/>
      <c r="O232" s="9"/>
      <c r="P232" s="9"/>
      <c r="Q232" s="9"/>
      <c r="R232" s="9"/>
      <c r="S232" s="9"/>
      <c r="T232" s="9"/>
      <c r="U232" s="9"/>
      <c r="V232" s="9"/>
      <c r="W232" s="9"/>
      <c r="X232" s="9"/>
      <c r="Y232" s="9"/>
      <c r="Z232" s="9"/>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row>
    <row r="233" spans="2:66">
      <c r="B233" s="9"/>
      <c r="C233" s="344"/>
      <c r="D233" s="9"/>
      <c r="E233" s="9"/>
      <c r="F233" s="9"/>
      <c r="G233" s="9"/>
      <c r="H233" s="9"/>
      <c r="I233" s="9"/>
      <c r="J233" s="9"/>
      <c r="K233" s="9"/>
      <c r="L233" s="9"/>
      <c r="M233" s="9"/>
      <c r="N233" s="9"/>
      <c r="O233" s="9"/>
      <c r="P233" s="9"/>
      <c r="Q233" s="9"/>
      <c r="R233" s="9"/>
      <c r="S233" s="9"/>
      <c r="T233" s="9"/>
      <c r="U233" s="9"/>
      <c r="V233" s="9"/>
      <c r="W233" s="9"/>
      <c r="X233" s="9"/>
      <c r="Y233" s="9"/>
      <c r="Z233" s="9"/>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row>
    <row r="234" spans="2:66">
      <c r="B234" s="9"/>
      <c r="C234" s="344"/>
      <c r="D234" s="9"/>
      <c r="E234" s="9"/>
      <c r="F234" s="9"/>
      <c r="G234" s="9"/>
      <c r="H234" s="9"/>
      <c r="I234" s="9"/>
      <c r="J234" s="9"/>
      <c r="K234" s="9"/>
      <c r="L234" s="9"/>
      <c r="M234" s="9"/>
      <c r="N234" s="9"/>
      <c r="O234" s="9"/>
      <c r="P234" s="9"/>
      <c r="Q234" s="9"/>
      <c r="R234" s="9"/>
      <c r="S234" s="9"/>
      <c r="T234" s="9"/>
      <c r="U234" s="9"/>
      <c r="V234" s="9"/>
      <c r="W234" s="9"/>
      <c r="X234" s="9"/>
      <c r="Y234" s="9"/>
      <c r="Z234" s="9"/>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row>
    <row r="235" spans="2:66">
      <c r="B235" s="9"/>
      <c r="C235" s="344"/>
      <c r="D235" s="9"/>
      <c r="E235" s="9"/>
      <c r="F235" s="9"/>
      <c r="G235" s="9"/>
      <c r="H235" s="9"/>
      <c r="I235" s="9"/>
      <c r="J235" s="9"/>
      <c r="K235" s="9"/>
      <c r="L235" s="9"/>
      <c r="M235" s="9"/>
      <c r="N235" s="9"/>
      <c r="O235" s="9"/>
      <c r="P235" s="9"/>
      <c r="Q235" s="9"/>
      <c r="R235" s="9"/>
      <c r="S235" s="9"/>
      <c r="T235" s="9"/>
      <c r="U235" s="9"/>
      <c r="V235" s="9"/>
      <c r="W235" s="9"/>
      <c r="X235" s="9"/>
      <c r="Y235" s="9"/>
      <c r="Z235" s="9"/>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row>
    <row r="236" spans="2:66">
      <c r="B236" s="9"/>
      <c r="C236" s="344"/>
      <c r="D236" s="9"/>
      <c r="E236" s="9"/>
      <c r="F236" s="9"/>
      <c r="G236" s="9"/>
      <c r="H236" s="9"/>
      <c r="I236" s="9"/>
      <c r="J236" s="9"/>
      <c r="K236" s="9"/>
      <c r="L236" s="9"/>
      <c r="M236" s="9"/>
      <c r="N236" s="9"/>
      <c r="O236" s="9"/>
      <c r="P236" s="9"/>
      <c r="Q236" s="9"/>
      <c r="R236" s="9"/>
      <c r="S236" s="9"/>
      <c r="T236" s="9"/>
      <c r="U236" s="9"/>
      <c r="V236" s="9"/>
      <c r="W236" s="9"/>
      <c r="X236" s="9"/>
      <c r="Y236" s="9"/>
      <c r="Z236" s="9"/>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row>
    <row r="237" spans="2:66">
      <c r="B237" s="9"/>
      <c r="C237" s="344"/>
      <c r="D237" s="9"/>
      <c r="E237" s="9"/>
      <c r="F237" s="9"/>
      <c r="G237" s="9"/>
      <c r="H237" s="9"/>
      <c r="I237" s="9"/>
      <c r="J237" s="9"/>
      <c r="K237" s="9"/>
      <c r="L237" s="9"/>
      <c r="M237" s="9"/>
      <c r="N237" s="9"/>
      <c r="O237" s="9"/>
      <c r="P237" s="9"/>
      <c r="Q237" s="9"/>
      <c r="R237" s="9"/>
      <c r="S237" s="9"/>
      <c r="T237" s="9"/>
      <c r="U237" s="9"/>
      <c r="V237" s="9"/>
      <c r="W237" s="9"/>
      <c r="X237" s="9"/>
      <c r="Y237" s="9"/>
      <c r="Z237" s="9"/>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row>
    <row r="238" spans="2:66">
      <c r="B238" s="9"/>
      <c r="C238" s="344"/>
      <c r="D238" s="9"/>
      <c r="E238" s="9"/>
      <c r="F238" s="9"/>
      <c r="G238" s="9"/>
      <c r="H238" s="9"/>
      <c r="I238" s="9"/>
      <c r="J238" s="9"/>
      <c r="K238" s="9"/>
      <c r="L238" s="9"/>
      <c r="M238" s="9"/>
      <c r="N238" s="9"/>
      <c r="O238" s="9"/>
      <c r="P238" s="9"/>
      <c r="Q238" s="9"/>
      <c r="R238" s="9"/>
      <c r="S238" s="9"/>
      <c r="T238" s="9"/>
      <c r="U238" s="9"/>
      <c r="V238" s="9"/>
      <c r="W238" s="9"/>
      <c r="X238" s="9"/>
      <c r="Y238" s="9"/>
      <c r="Z238" s="9"/>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row>
    <row r="239" spans="2:66">
      <c r="B239" s="9"/>
      <c r="C239" s="344"/>
      <c r="D239" s="9"/>
      <c r="E239" s="9"/>
      <c r="F239" s="9"/>
      <c r="G239" s="9"/>
      <c r="H239" s="9"/>
      <c r="I239" s="9"/>
      <c r="J239" s="9"/>
      <c r="K239" s="9"/>
      <c r="L239" s="9"/>
      <c r="M239" s="9"/>
      <c r="N239" s="9"/>
      <c r="O239" s="9"/>
      <c r="P239" s="9"/>
      <c r="Q239" s="9"/>
      <c r="R239" s="9"/>
      <c r="S239" s="9"/>
      <c r="T239" s="9"/>
      <c r="U239" s="9"/>
      <c r="V239" s="9"/>
      <c r="W239" s="9"/>
      <c r="X239" s="9"/>
      <c r="Y239" s="9"/>
      <c r="Z239" s="9"/>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row>
    <row r="240" spans="2:66">
      <c r="B240" s="9"/>
      <c r="C240" s="344"/>
      <c r="D240" s="9"/>
      <c r="E240" s="9"/>
      <c r="F240" s="9"/>
      <c r="G240" s="9"/>
      <c r="H240" s="9"/>
      <c r="I240" s="9"/>
      <c r="J240" s="9"/>
      <c r="K240" s="9"/>
      <c r="L240" s="9"/>
      <c r="M240" s="9"/>
      <c r="N240" s="9"/>
      <c r="O240" s="9"/>
      <c r="P240" s="9"/>
      <c r="Q240" s="9"/>
      <c r="R240" s="9"/>
      <c r="S240" s="9"/>
      <c r="T240" s="9"/>
      <c r="U240" s="9"/>
      <c r="V240" s="9"/>
      <c r="W240" s="9"/>
      <c r="X240" s="9"/>
      <c r="Y240" s="9"/>
      <c r="Z240" s="9"/>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row>
    <row r="241" spans="2:66">
      <c r="B241" s="9"/>
      <c r="C241" s="344"/>
      <c r="D241" s="9"/>
      <c r="E241" s="9"/>
      <c r="F241" s="9"/>
      <c r="G241" s="9"/>
      <c r="H241" s="9"/>
      <c r="I241" s="9"/>
      <c r="J241" s="9"/>
      <c r="K241" s="9"/>
      <c r="L241" s="9"/>
      <c r="M241" s="9"/>
      <c r="N241" s="9"/>
      <c r="O241" s="9"/>
      <c r="P241" s="9"/>
      <c r="Q241" s="9"/>
      <c r="R241" s="9"/>
      <c r="S241" s="9"/>
      <c r="T241" s="9"/>
      <c r="U241" s="9"/>
      <c r="V241" s="9"/>
      <c r="W241" s="9"/>
      <c r="X241" s="9"/>
      <c r="Y241" s="9"/>
      <c r="Z241" s="9"/>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row>
    <row r="242" spans="2:66">
      <c r="B242" s="9"/>
      <c r="C242" s="344"/>
      <c r="D242" s="9"/>
      <c r="E242" s="9"/>
      <c r="F242" s="9"/>
      <c r="G242" s="9"/>
      <c r="H242" s="9"/>
      <c r="I242" s="9"/>
      <c r="J242" s="9"/>
      <c r="K242" s="9"/>
      <c r="L242" s="9"/>
      <c r="M242" s="9"/>
      <c r="N242" s="9"/>
      <c r="O242" s="9"/>
      <c r="P242" s="9"/>
      <c r="Q242" s="9"/>
      <c r="R242" s="9"/>
      <c r="S242" s="9"/>
      <c r="T242" s="9"/>
      <c r="U242" s="9"/>
      <c r="V242" s="9"/>
      <c r="W242" s="9"/>
      <c r="X242" s="9"/>
      <c r="Y242" s="9"/>
      <c r="Z242" s="9"/>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row>
    <row r="243" spans="2:66">
      <c r="B243" s="9"/>
      <c r="C243" s="344"/>
      <c r="D243" s="9"/>
      <c r="E243" s="9"/>
      <c r="F243" s="9"/>
      <c r="G243" s="9"/>
      <c r="H243" s="9"/>
      <c r="I243" s="9"/>
      <c r="J243" s="9"/>
      <c r="K243" s="9"/>
      <c r="L243" s="9"/>
      <c r="M243" s="9"/>
      <c r="N243" s="9"/>
      <c r="O243" s="9"/>
      <c r="P243" s="9"/>
      <c r="Q243" s="9"/>
      <c r="R243" s="9"/>
      <c r="S243" s="9"/>
      <c r="T243" s="9"/>
      <c r="U243" s="9"/>
      <c r="V243" s="9"/>
      <c r="W243" s="9"/>
      <c r="X243" s="9"/>
      <c r="Y243" s="9"/>
      <c r="Z243" s="9"/>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row>
    <row r="244" spans="2:66">
      <c r="B244" s="9"/>
      <c r="C244" s="344"/>
      <c r="D244" s="9"/>
      <c r="E244" s="9"/>
      <c r="F244" s="9"/>
      <c r="G244" s="9"/>
      <c r="H244" s="9"/>
      <c r="I244" s="9"/>
      <c r="J244" s="9"/>
      <c r="K244" s="9"/>
      <c r="L244" s="9"/>
      <c r="M244" s="9"/>
      <c r="N244" s="9"/>
      <c r="O244" s="9"/>
      <c r="P244" s="9"/>
      <c r="Q244" s="9"/>
      <c r="R244" s="9"/>
      <c r="S244" s="9"/>
      <c r="T244" s="9"/>
      <c r="U244" s="9"/>
      <c r="V244" s="9"/>
      <c r="W244" s="9"/>
      <c r="X244" s="9"/>
      <c r="Y244" s="9"/>
      <c r="Z244" s="9"/>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row>
    <row r="245" spans="2:66">
      <c r="B245" s="9"/>
      <c r="C245" s="344"/>
      <c r="D245" s="9"/>
      <c r="E245" s="9"/>
      <c r="F245" s="9"/>
      <c r="G245" s="9"/>
      <c r="H245" s="9"/>
      <c r="I245" s="9"/>
      <c r="J245" s="9"/>
      <c r="K245" s="9"/>
      <c r="L245" s="9"/>
      <c r="M245" s="9"/>
      <c r="N245" s="9"/>
      <c r="O245" s="9"/>
      <c r="P245" s="9"/>
      <c r="Q245" s="9"/>
      <c r="R245" s="9"/>
      <c r="S245" s="9"/>
      <c r="T245" s="9"/>
      <c r="U245" s="9"/>
      <c r="V245" s="9"/>
      <c r="W245" s="9"/>
      <c r="X245" s="9"/>
      <c r="Y245" s="9"/>
      <c r="Z245" s="9"/>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row>
    <row r="246" spans="2:66">
      <c r="B246" s="9"/>
      <c r="C246" s="344"/>
      <c r="D246" s="9"/>
      <c r="E246" s="9"/>
      <c r="F246" s="9"/>
      <c r="G246" s="9"/>
      <c r="H246" s="9"/>
      <c r="I246" s="9"/>
      <c r="J246" s="9"/>
      <c r="K246" s="9"/>
      <c r="L246" s="9"/>
      <c r="M246" s="9"/>
      <c r="N246" s="9"/>
      <c r="O246" s="9"/>
      <c r="P246" s="9"/>
      <c r="Q246" s="9"/>
      <c r="R246" s="9"/>
      <c r="S246" s="9"/>
      <c r="T246" s="9"/>
      <c r="U246" s="9"/>
      <c r="V246" s="9"/>
      <c r="W246" s="9"/>
      <c r="X246" s="9"/>
      <c r="Y246" s="9"/>
      <c r="Z246" s="9"/>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row>
    <row r="247" spans="2:66">
      <c r="B247" s="9"/>
      <c r="C247" s="344"/>
      <c r="D247" s="9"/>
      <c r="E247" s="9"/>
      <c r="F247" s="9"/>
      <c r="G247" s="9"/>
      <c r="H247" s="9"/>
      <c r="I247" s="9"/>
      <c r="J247" s="9"/>
      <c r="K247" s="9"/>
      <c r="L247" s="9"/>
      <c r="M247" s="9"/>
      <c r="N247" s="9"/>
      <c r="O247" s="9"/>
      <c r="P247" s="9"/>
      <c r="Q247" s="9"/>
      <c r="R247" s="9"/>
      <c r="S247" s="9"/>
      <c r="T247" s="9"/>
      <c r="U247" s="9"/>
      <c r="V247" s="9"/>
      <c r="W247" s="9"/>
      <c r="X247" s="9"/>
      <c r="Y247" s="9"/>
      <c r="Z247" s="9"/>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row>
    <row r="248" spans="2:66">
      <c r="B248" s="9"/>
      <c r="C248" s="344"/>
      <c r="D248" s="9"/>
      <c r="E248" s="9"/>
      <c r="F248" s="9"/>
      <c r="G248" s="9"/>
      <c r="H248" s="9"/>
      <c r="I248" s="9"/>
      <c r="J248" s="9"/>
      <c r="K248" s="9"/>
      <c r="L248" s="9"/>
      <c r="M248" s="9"/>
      <c r="N248" s="9"/>
      <c r="O248" s="9"/>
      <c r="P248" s="9"/>
      <c r="Q248" s="9"/>
      <c r="R248" s="9"/>
      <c r="S248" s="9"/>
      <c r="T248" s="9"/>
      <c r="U248" s="9"/>
      <c r="V248" s="9"/>
      <c r="W248" s="9"/>
      <c r="X248" s="9"/>
      <c r="Y248" s="9"/>
      <c r="Z248" s="9"/>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row>
    <row r="249" spans="2:66">
      <c r="B249" s="9"/>
      <c r="C249" s="344"/>
      <c r="D249" s="9"/>
      <c r="E249" s="9"/>
      <c r="F249" s="9"/>
      <c r="G249" s="9"/>
      <c r="H249" s="9"/>
      <c r="I249" s="9"/>
      <c r="J249" s="9"/>
      <c r="K249" s="9"/>
      <c r="L249" s="9"/>
      <c r="M249" s="9"/>
      <c r="N249" s="9"/>
      <c r="O249" s="9"/>
      <c r="P249" s="9"/>
      <c r="Q249" s="9"/>
      <c r="R249" s="9"/>
      <c r="S249" s="9"/>
      <c r="T249" s="9"/>
      <c r="U249" s="9"/>
      <c r="V249" s="9"/>
      <c r="W249" s="9"/>
      <c r="X249" s="9"/>
      <c r="Y249" s="9"/>
      <c r="Z249" s="9"/>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row>
    <row r="250" spans="2:66">
      <c r="B250" s="9"/>
      <c r="C250" s="344"/>
      <c r="D250" s="9"/>
      <c r="E250" s="9"/>
      <c r="F250" s="9"/>
      <c r="G250" s="9"/>
      <c r="H250" s="9"/>
      <c r="I250" s="9"/>
      <c r="J250" s="9"/>
      <c r="K250" s="9"/>
      <c r="L250" s="9"/>
      <c r="M250" s="9"/>
      <c r="N250" s="9"/>
      <c r="O250" s="9"/>
      <c r="P250" s="9"/>
      <c r="Q250" s="9"/>
      <c r="R250" s="9"/>
      <c r="S250" s="9"/>
      <c r="T250" s="9"/>
      <c r="U250" s="9"/>
      <c r="V250" s="9"/>
      <c r="W250" s="9"/>
      <c r="X250" s="9"/>
      <c r="Y250" s="9"/>
      <c r="Z250" s="9"/>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row>
    <row r="251" spans="2:66">
      <c r="B251" s="9"/>
      <c r="C251" s="344"/>
      <c r="D251" s="9"/>
      <c r="E251" s="9"/>
      <c r="F251" s="9"/>
      <c r="G251" s="9"/>
      <c r="H251" s="9"/>
      <c r="I251" s="9"/>
      <c r="J251" s="9"/>
      <c r="K251" s="9"/>
      <c r="L251" s="9"/>
      <c r="M251" s="9"/>
      <c r="N251" s="9"/>
      <c r="O251" s="9"/>
      <c r="P251" s="9"/>
      <c r="Q251" s="9"/>
      <c r="R251" s="9"/>
      <c r="S251" s="9"/>
      <c r="T251" s="9"/>
      <c r="U251" s="9"/>
      <c r="V251" s="9"/>
      <c r="W251" s="9"/>
      <c r="X251" s="9"/>
      <c r="Y251" s="9"/>
      <c r="Z251" s="9"/>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row>
    <row r="252" spans="2:66">
      <c r="B252" s="9"/>
      <c r="C252" s="344"/>
      <c r="D252" s="9"/>
      <c r="E252" s="9"/>
      <c r="F252" s="9"/>
      <c r="G252" s="9"/>
      <c r="H252" s="9"/>
      <c r="I252" s="9"/>
      <c r="J252" s="9"/>
      <c r="K252" s="9"/>
      <c r="L252" s="9"/>
      <c r="M252" s="9"/>
      <c r="N252" s="9"/>
      <c r="O252" s="9"/>
      <c r="P252" s="9"/>
      <c r="Q252" s="9"/>
      <c r="R252" s="9"/>
      <c r="S252" s="9"/>
      <c r="T252" s="9"/>
      <c r="U252" s="9"/>
      <c r="V252" s="9"/>
      <c r="W252" s="9"/>
      <c r="X252" s="9"/>
      <c r="Y252" s="9"/>
      <c r="Z252" s="9"/>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row>
    <row r="253" spans="2:66">
      <c r="B253" s="9"/>
      <c r="C253" s="344"/>
      <c r="D253" s="9"/>
      <c r="E253" s="9"/>
      <c r="F253" s="9"/>
      <c r="G253" s="9"/>
      <c r="H253" s="9"/>
      <c r="I253" s="9"/>
      <c r="J253" s="9"/>
      <c r="K253" s="9"/>
      <c r="L253" s="9"/>
      <c r="M253" s="9"/>
      <c r="N253" s="9"/>
      <c r="O253" s="9"/>
      <c r="P253" s="9"/>
      <c r="Q253" s="9"/>
      <c r="R253" s="9"/>
      <c r="S253" s="9"/>
      <c r="T253" s="9"/>
      <c r="U253" s="9"/>
      <c r="V253" s="9"/>
      <c r="W253" s="9"/>
      <c r="X253" s="9"/>
      <c r="Y253" s="9"/>
      <c r="Z253" s="9"/>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row>
    <row r="254" spans="2:66">
      <c r="B254" s="9"/>
      <c r="C254" s="344"/>
      <c r="D254" s="9"/>
      <c r="E254" s="9"/>
      <c r="F254" s="9"/>
      <c r="G254" s="9"/>
      <c r="H254" s="9"/>
      <c r="I254" s="9"/>
      <c r="J254" s="9"/>
      <c r="K254" s="9"/>
      <c r="L254" s="9"/>
      <c r="M254" s="9"/>
      <c r="N254" s="9"/>
      <c r="O254" s="9"/>
      <c r="P254" s="9"/>
      <c r="Q254" s="9"/>
      <c r="R254" s="9"/>
      <c r="S254" s="9"/>
      <c r="T254" s="9"/>
      <c r="U254" s="9"/>
      <c r="V254" s="9"/>
      <c r="W254" s="9"/>
      <c r="X254" s="9"/>
      <c r="Y254" s="9"/>
      <c r="Z254" s="9"/>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row>
    <row r="255" spans="2:66">
      <c r="B255" s="9"/>
      <c r="C255" s="344"/>
      <c r="D255" s="9"/>
      <c r="E255" s="9"/>
      <c r="F255" s="9"/>
      <c r="G255" s="9"/>
      <c r="H255" s="9"/>
      <c r="I255" s="9"/>
      <c r="J255" s="9"/>
      <c r="K255" s="9"/>
      <c r="L255" s="9"/>
      <c r="M255" s="9"/>
      <c r="N255" s="9"/>
      <c r="O255" s="9"/>
      <c r="P255" s="9"/>
      <c r="Q255" s="9"/>
      <c r="R255" s="9"/>
      <c r="S255" s="9"/>
      <c r="T255" s="9"/>
      <c r="U255" s="9"/>
      <c r="V255" s="9"/>
      <c r="W255" s="9"/>
      <c r="X255" s="9"/>
      <c r="Y255" s="9"/>
      <c r="Z255" s="9"/>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row>
    <row r="256" spans="2:66">
      <c r="B256" s="9"/>
      <c r="C256" s="344"/>
      <c r="D256" s="9"/>
      <c r="E256" s="9"/>
      <c r="F256" s="9"/>
      <c r="G256" s="9"/>
      <c r="H256" s="9"/>
      <c r="I256" s="9"/>
      <c r="J256" s="9"/>
      <c r="K256" s="9"/>
      <c r="L256" s="9"/>
      <c r="M256" s="9"/>
      <c r="N256" s="9"/>
      <c r="O256" s="9"/>
      <c r="P256" s="9"/>
      <c r="Q256" s="9"/>
      <c r="R256" s="9"/>
      <c r="S256" s="9"/>
      <c r="T256" s="9"/>
      <c r="U256" s="9"/>
      <c r="V256" s="9"/>
      <c r="W256" s="9"/>
      <c r="X256" s="9"/>
      <c r="Y256" s="9"/>
      <c r="Z256" s="9"/>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row>
    <row r="257" spans="2:66">
      <c r="B257" s="9"/>
      <c r="C257" s="344"/>
      <c r="D257" s="9"/>
      <c r="E257" s="9"/>
      <c r="F257" s="9"/>
      <c r="G257" s="9"/>
      <c r="H257" s="9"/>
      <c r="I257" s="9"/>
      <c r="J257" s="9"/>
      <c r="K257" s="9"/>
      <c r="L257" s="9"/>
      <c r="M257" s="9"/>
      <c r="N257" s="9"/>
      <c r="O257" s="9"/>
      <c r="P257" s="9"/>
      <c r="Q257" s="9"/>
      <c r="R257" s="9"/>
      <c r="S257" s="9"/>
      <c r="T257" s="9"/>
      <c r="U257" s="9"/>
      <c r="V257" s="9"/>
      <c r="W257" s="9"/>
      <c r="X257" s="9"/>
      <c r="Y257" s="9"/>
      <c r="Z257" s="9"/>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row>
    <row r="258" spans="2:66">
      <c r="B258" s="9"/>
      <c r="C258" s="344"/>
      <c r="D258" s="9"/>
      <c r="E258" s="9"/>
      <c r="F258" s="9"/>
      <c r="G258" s="9"/>
      <c r="H258" s="9"/>
      <c r="I258" s="9"/>
      <c r="J258" s="9"/>
      <c r="K258" s="9"/>
      <c r="L258" s="9"/>
      <c r="M258" s="9"/>
      <c r="N258" s="9"/>
      <c r="O258" s="9"/>
      <c r="P258" s="9"/>
      <c r="Q258" s="9"/>
      <c r="R258" s="9"/>
      <c r="S258" s="9"/>
      <c r="T258" s="9"/>
      <c r="U258" s="9"/>
      <c r="V258" s="9"/>
      <c r="W258" s="9"/>
      <c r="X258" s="9"/>
      <c r="Y258" s="9"/>
      <c r="Z258" s="9"/>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row>
    <row r="259" spans="2:66">
      <c r="B259" s="9"/>
      <c r="C259" s="344"/>
      <c r="D259" s="9"/>
      <c r="E259" s="9"/>
      <c r="F259" s="9"/>
      <c r="G259" s="9"/>
      <c r="H259" s="9"/>
      <c r="I259" s="9"/>
      <c r="J259" s="9"/>
      <c r="K259" s="9"/>
      <c r="L259" s="9"/>
      <c r="M259" s="9"/>
      <c r="N259" s="9"/>
      <c r="O259" s="9"/>
      <c r="P259" s="9"/>
      <c r="Q259" s="9"/>
      <c r="R259" s="9"/>
      <c r="S259" s="9"/>
      <c r="T259" s="9"/>
      <c r="U259" s="9"/>
      <c r="V259" s="9"/>
      <c r="W259" s="9"/>
      <c r="X259" s="9"/>
      <c r="Y259" s="9"/>
      <c r="Z259" s="9"/>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row>
    <row r="260" spans="2:66">
      <c r="B260" s="9"/>
      <c r="C260" s="344"/>
      <c r="D260" s="9"/>
      <c r="E260" s="9"/>
      <c r="F260" s="9"/>
      <c r="G260" s="9"/>
      <c r="H260" s="9"/>
      <c r="I260" s="9"/>
      <c r="J260" s="9"/>
      <c r="K260" s="9"/>
      <c r="L260" s="9"/>
      <c r="M260" s="9"/>
      <c r="N260" s="9"/>
      <c r="O260" s="9"/>
      <c r="P260" s="9"/>
      <c r="Q260" s="9"/>
      <c r="R260" s="9"/>
      <c r="S260" s="9"/>
      <c r="T260" s="9"/>
      <c r="U260" s="9"/>
      <c r="V260" s="9"/>
      <c r="W260" s="9"/>
      <c r="X260" s="9"/>
      <c r="Y260" s="9"/>
      <c r="Z260" s="9"/>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row>
    <row r="261" spans="2:66">
      <c r="B261" s="9"/>
      <c r="C261" s="344"/>
      <c r="D261" s="9"/>
      <c r="E261" s="9"/>
      <c r="F261" s="9"/>
      <c r="G261" s="9"/>
      <c r="H261" s="9"/>
      <c r="I261" s="9"/>
      <c r="J261" s="9"/>
      <c r="K261" s="9"/>
      <c r="L261" s="9"/>
      <c r="M261" s="9"/>
      <c r="N261" s="9"/>
      <c r="O261" s="9"/>
      <c r="P261" s="9"/>
      <c r="Q261" s="9"/>
      <c r="R261" s="9"/>
      <c r="S261" s="9"/>
      <c r="T261" s="9"/>
      <c r="U261" s="9"/>
      <c r="V261" s="9"/>
      <c r="W261" s="9"/>
      <c r="X261" s="9"/>
      <c r="Y261" s="9"/>
      <c r="Z261" s="9"/>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row>
    <row r="262" spans="2:66">
      <c r="B262" s="9"/>
      <c r="C262" s="344"/>
      <c r="D262" s="9"/>
      <c r="E262" s="9"/>
      <c r="F262" s="9"/>
      <c r="G262" s="9"/>
      <c r="H262" s="9"/>
      <c r="I262" s="9"/>
      <c r="J262" s="9"/>
      <c r="K262" s="9"/>
      <c r="L262" s="9"/>
      <c r="M262" s="9"/>
      <c r="N262" s="9"/>
      <c r="O262" s="9"/>
      <c r="P262" s="9"/>
      <c r="Q262" s="9"/>
      <c r="R262" s="9"/>
      <c r="S262" s="9"/>
      <c r="T262" s="9"/>
      <c r="U262" s="9"/>
      <c r="V262" s="9"/>
      <c r="W262" s="9"/>
      <c r="X262" s="9"/>
      <c r="Y262" s="9"/>
      <c r="Z262" s="9"/>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row>
    <row r="263" spans="2:66">
      <c r="B263" s="9"/>
      <c r="C263" s="344"/>
      <c r="D263" s="9"/>
      <c r="E263" s="9"/>
      <c r="F263" s="9"/>
      <c r="G263" s="9"/>
      <c r="H263" s="9"/>
      <c r="I263" s="9"/>
      <c r="J263" s="9"/>
      <c r="K263" s="9"/>
      <c r="L263" s="9"/>
      <c r="M263" s="9"/>
      <c r="N263" s="9"/>
      <c r="O263" s="9"/>
      <c r="P263" s="9"/>
      <c r="Q263" s="9"/>
      <c r="R263" s="9"/>
      <c r="S263" s="9"/>
      <c r="T263" s="9"/>
      <c r="U263" s="9"/>
      <c r="V263" s="9"/>
      <c r="W263" s="9"/>
      <c r="X263" s="9"/>
      <c r="Y263" s="9"/>
      <c r="Z263" s="9"/>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row>
    <row r="264" spans="2:66">
      <c r="B264" s="9"/>
      <c r="C264" s="344"/>
      <c r="D264" s="9"/>
      <c r="E264" s="9"/>
      <c r="F264" s="9"/>
      <c r="G264" s="9"/>
      <c r="H264" s="9"/>
      <c r="I264" s="9"/>
      <c r="J264" s="9"/>
      <c r="K264" s="9"/>
      <c r="L264" s="9"/>
      <c r="M264" s="9"/>
      <c r="N264" s="9"/>
      <c r="O264" s="9"/>
      <c r="P264" s="9"/>
      <c r="Q264" s="9"/>
      <c r="R264" s="9"/>
      <c r="S264" s="9"/>
      <c r="T264" s="9"/>
      <c r="U264" s="9"/>
      <c r="V264" s="9"/>
      <c r="W264" s="9"/>
      <c r="X264" s="9"/>
      <c r="Y264" s="9"/>
      <c r="Z264" s="9"/>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row>
    <row r="265" spans="2:66">
      <c r="B265" s="9"/>
      <c r="C265" s="344"/>
      <c r="D265" s="9"/>
      <c r="E265" s="9"/>
      <c r="F265" s="9"/>
      <c r="G265" s="9"/>
      <c r="H265" s="9"/>
      <c r="I265" s="9"/>
      <c r="J265" s="9"/>
      <c r="K265" s="9"/>
      <c r="L265" s="9"/>
      <c r="M265" s="9"/>
      <c r="N265" s="9"/>
      <c r="O265" s="9"/>
      <c r="P265" s="9"/>
      <c r="Q265" s="9"/>
      <c r="R265" s="9"/>
      <c r="S265" s="9"/>
      <c r="T265" s="9"/>
      <c r="U265" s="9"/>
      <c r="V265" s="9"/>
      <c r="W265" s="9"/>
      <c r="X265" s="9"/>
      <c r="Y265" s="9"/>
      <c r="Z265" s="9"/>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row>
    <row r="266" spans="2:66">
      <c r="B266" s="9"/>
      <c r="C266" s="344"/>
      <c r="D266" s="9"/>
      <c r="E266" s="9"/>
      <c r="F266" s="9"/>
      <c r="G266" s="9"/>
      <c r="H266" s="9"/>
      <c r="I266" s="9"/>
      <c r="J266" s="9"/>
      <c r="K266" s="9"/>
      <c r="L266" s="9"/>
      <c r="M266" s="9"/>
      <c r="N266" s="9"/>
      <c r="O266" s="9"/>
      <c r="P266" s="9"/>
      <c r="Q266" s="9"/>
      <c r="R266" s="9"/>
      <c r="S266" s="9"/>
      <c r="T266" s="9"/>
      <c r="U266" s="9"/>
      <c r="V266" s="9"/>
      <c r="W266" s="9"/>
      <c r="X266" s="9"/>
      <c r="Y266" s="9"/>
      <c r="Z266" s="9"/>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row>
    <row r="267" spans="2:66">
      <c r="B267" s="9"/>
      <c r="C267" s="344"/>
      <c r="D267" s="9"/>
      <c r="E267" s="9"/>
      <c r="F267" s="9"/>
      <c r="G267" s="9"/>
      <c r="H267" s="9"/>
      <c r="I267" s="9"/>
      <c r="J267" s="9"/>
      <c r="K267" s="9"/>
      <c r="L267" s="9"/>
      <c r="M267" s="9"/>
      <c r="N267" s="9"/>
      <c r="O267" s="9"/>
      <c r="P267" s="9"/>
      <c r="Q267" s="9"/>
      <c r="R267" s="9"/>
      <c r="S267" s="9"/>
      <c r="T267" s="9"/>
      <c r="U267" s="9"/>
      <c r="V267" s="9"/>
      <c r="W267" s="9"/>
      <c r="X267" s="9"/>
      <c r="Y267" s="9"/>
      <c r="Z267" s="9"/>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row>
    <row r="268" spans="2:66">
      <c r="B268" s="9"/>
      <c r="C268" s="344"/>
      <c r="D268" s="9"/>
      <c r="E268" s="9"/>
      <c r="F268" s="9"/>
      <c r="G268" s="9"/>
      <c r="H268" s="9"/>
      <c r="I268" s="9"/>
      <c r="J268" s="9"/>
      <c r="K268" s="9"/>
      <c r="L268" s="9"/>
      <c r="M268" s="9"/>
      <c r="N268" s="9"/>
      <c r="O268" s="9"/>
      <c r="P268" s="9"/>
      <c r="Q268" s="9"/>
      <c r="R268" s="9"/>
      <c r="S268" s="9"/>
      <c r="T268" s="9"/>
      <c r="U268" s="9"/>
      <c r="V268" s="9"/>
      <c r="W268" s="9"/>
      <c r="X268" s="9"/>
      <c r="Y268" s="9"/>
      <c r="Z268" s="9"/>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row>
    <row r="269" spans="2:66">
      <c r="B269" s="9"/>
      <c r="C269" s="344"/>
      <c r="D269" s="9"/>
      <c r="E269" s="9"/>
      <c r="F269" s="9"/>
      <c r="G269" s="9"/>
      <c r="H269" s="9"/>
      <c r="I269" s="9"/>
      <c r="J269" s="9"/>
      <c r="K269" s="9"/>
      <c r="L269" s="9"/>
      <c r="M269" s="9"/>
      <c r="N269" s="9"/>
      <c r="O269" s="9"/>
      <c r="P269" s="9"/>
      <c r="Q269" s="9"/>
      <c r="R269" s="9"/>
      <c r="S269" s="9"/>
      <c r="T269" s="9"/>
      <c r="U269" s="9"/>
      <c r="V269" s="9"/>
      <c r="W269" s="9"/>
      <c r="X269" s="9"/>
      <c r="Y269" s="9"/>
      <c r="Z269" s="9"/>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row>
    <row r="270" spans="2:66">
      <c r="B270" s="9"/>
      <c r="C270" s="344"/>
      <c r="D270" s="9"/>
      <c r="E270" s="9"/>
      <c r="F270" s="9"/>
      <c r="G270" s="9"/>
      <c r="H270" s="9"/>
      <c r="I270" s="9"/>
      <c r="J270" s="9"/>
      <c r="K270" s="9"/>
      <c r="L270" s="9"/>
      <c r="M270" s="9"/>
      <c r="N270" s="9"/>
      <c r="O270" s="9"/>
      <c r="P270" s="9"/>
      <c r="Q270" s="9"/>
      <c r="R270" s="9"/>
      <c r="S270" s="9"/>
      <c r="T270" s="9"/>
      <c r="U270" s="9"/>
      <c r="V270" s="9"/>
      <c r="W270" s="9"/>
      <c r="X270" s="9"/>
      <c r="Y270" s="9"/>
      <c r="Z270" s="9"/>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row>
    <row r="271" spans="2:66">
      <c r="B271" s="9"/>
      <c r="C271" s="344"/>
      <c r="D271" s="9"/>
      <c r="E271" s="9"/>
      <c r="F271" s="9"/>
      <c r="G271" s="9"/>
      <c r="H271" s="9"/>
      <c r="I271" s="9"/>
      <c r="J271" s="9"/>
      <c r="K271" s="9"/>
      <c r="L271" s="9"/>
      <c r="M271" s="9"/>
      <c r="N271" s="9"/>
      <c r="O271" s="9"/>
      <c r="P271" s="9"/>
      <c r="Q271" s="9"/>
      <c r="R271" s="9"/>
      <c r="S271" s="9"/>
      <c r="T271" s="9"/>
      <c r="U271" s="9"/>
      <c r="V271" s="9"/>
      <c r="W271" s="9"/>
      <c r="X271" s="9"/>
      <c r="Y271" s="9"/>
      <c r="Z271" s="9"/>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row>
    <row r="272" spans="2:66">
      <c r="B272" s="9"/>
      <c r="C272" s="344"/>
      <c r="D272" s="9"/>
      <c r="E272" s="9"/>
      <c r="F272" s="9"/>
      <c r="G272" s="9"/>
      <c r="H272" s="9"/>
      <c r="I272" s="9"/>
      <c r="J272" s="9"/>
      <c r="K272" s="9"/>
      <c r="L272" s="9"/>
      <c r="M272" s="9"/>
      <c r="N272" s="9"/>
      <c r="O272" s="9"/>
      <c r="P272" s="9"/>
      <c r="Q272" s="9"/>
      <c r="R272" s="9"/>
      <c r="S272" s="9"/>
      <c r="T272" s="9"/>
      <c r="U272" s="9"/>
      <c r="V272" s="9"/>
      <c r="W272" s="9"/>
      <c r="X272" s="9"/>
      <c r="Y272" s="9"/>
      <c r="Z272" s="9"/>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row>
    <row r="273" spans="2:66">
      <c r="B273" s="9"/>
      <c r="C273" s="344"/>
      <c r="D273" s="9"/>
      <c r="E273" s="9"/>
      <c r="F273" s="9"/>
      <c r="G273" s="9"/>
      <c r="H273" s="9"/>
      <c r="I273" s="9"/>
      <c r="J273" s="9"/>
      <c r="K273" s="9"/>
      <c r="L273" s="9"/>
      <c r="M273" s="9"/>
      <c r="N273" s="9"/>
      <c r="O273" s="9"/>
      <c r="P273" s="9"/>
      <c r="Q273" s="9"/>
      <c r="R273" s="9"/>
      <c r="S273" s="9"/>
      <c r="T273" s="9"/>
      <c r="U273" s="9"/>
      <c r="V273" s="9"/>
      <c r="W273" s="9"/>
      <c r="X273" s="9"/>
      <c r="Y273" s="9"/>
      <c r="Z273" s="9"/>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row>
    <row r="274" spans="2:66">
      <c r="B274" s="9"/>
      <c r="C274" s="344"/>
      <c r="D274" s="9"/>
      <c r="E274" s="9"/>
      <c r="F274" s="9"/>
      <c r="G274" s="9"/>
      <c r="H274" s="9"/>
      <c r="I274" s="9"/>
      <c r="J274" s="9"/>
      <c r="K274" s="9"/>
      <c r="L274" s="9"/>
      <c r="M274" s="9"/>
      <c r="N274" s="9"/>
      <c r="O274" s="9"/>
      <c r="P274" s="9"/>
      <c r="Q274" s="9"/>
      <c r="R274" s="9"/>
      <c r="S274" s="9"/>
      <c r="T274" s="9"/>
      <c r="U274" s="9"/>
      <c r="V274" s="9"/>
      <c r="W274" s="9"/>
      <c r="X274" s="9"/>
      <c r="Y274" s="9"/>
      <c r="Z274" s="9"/>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row>
    <row r="275" spans="2:66">
      <c r="B275" s="9"/>
      <c r="C275" s="344"/>
      <c r="D275" s="9"/>
      <c r="E275" s="9"/>
      <c r="F275" s="9"/>
      <c r="G275" s="9"/>
      <c r="H275" s="9"/>
      <c r="I275" s="9"/>
      <c r="J275" s="9"/>
      <c r="K275" s="9"/>
      <c r="L275" s="9"/>
      <c r="M275" s="9"/>
      <c r="N275" s="9"/>
      <c r="O275" s="9"/>
      <c r="P275" s="9"/>
      <c r="Q275" s="9"/>
      <c r="R275" s="9"/>
      <c r="S275" s="9"/>
      <c r="T275" s="9"/>
      <c r="U275" s="9"/>
      <c r="V275" s="9"/>
      <c r="W275" s="9"/>
      <c r="X275" s="9"/>
      <c r="Y275" s="9"/>
      <c r="Z275" s="9"/>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row>
    <row r="276" spans="2:66">
      <c r="B276" s="9"/>
      <c r="C276" s="344"/>
      <c r="D276" s="9"/>
      <c r="E276" s="9"/>
      <c r="F276" s="9"/>
      <c r="G276" s="9"/>
      <c r="H276" s="9"/>
      <c r="I276" s="9"/>
      <c r="J276" s="9"/>
      <c r="K276" s="9"/>
      <c r="L276" s="9"/>
      <c r="M276" s="9"/>
      <c r="N276" s="9"/>
      <c r="O276" s="9"/>
      <c r="P276" s="9"/>
      <c r="Q276" s="9"/>
      <c r="R276" s="9"/>
      <c r="S276" s="9"/>
      <c r="T276" s="9"/>
      <c r="U276" s="9"/>
      <c r="V276" s="9"/>
      <c r="W276" s="9"/>
      <c r="X276" s="9"/>
      <c r="Y276" s="9"/>
      <c r="Z276" s="9"/>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row>
    <row r="277" spans="2:66">
      <c r="B277" s="9"/>
      <c r="C277" s="344"/>
      <c r="D277" s="9"/>
      <c r="E277" s="9"/>
      <c r="F277" s="9"/>
      <c r="G277" s="9"/>
      <c r="H277" s="9"/>
      <c r="I277" s="9"/>
      <c r="J277" s="9"/>
      <c r="K277" s="9"/>
      <c r="L277" s="9"/>
      <c r="M277" s="9"/>
      <c r="N277" s="9"/>
      <c r="O277" s="9"/>
      <c r="P277" s="9"/>
      <c r="Q277" s="9"/>
      <c r="R277" s="9"/>
      <c r="S277" s="9"/>
      <c r="T277" s="9"/>
      <c r="U277" s="9"/>
      <c r="V277" s="9"/>
      <c r="W277" s="9"/>
      <c r="X277" s="9"/>
      <c r="Y277" s="9"/>
      <c r="Z277" s="9"/>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row>
    <row r="278" spans="2:66">
      <c r="B278" s="9"/>
      <c r="C278" s="344"/>
      <c r="D278" s="9"/>
      <c r="E278" s="9"/>
      <c r="F278" s="9"/>
      <c r="G278" s="9"/>
      <c r="H278" s="9"/>
      <c r="I278" s="9"/>
      <c r="J278" s="9"/>
      <c r="K278" s="9"/>
      <c r="L278" s="9"/>
      <c r="M278" s="9"/>
      <c r="N278" s="9"/>
      <c r="O278" s="9"/>
      <c r="P278" s="9"/>
      <c r="Q278" s="9"/>
      <c r="R278" s="9"/>
      <c r="S278" s="9"/>
      <c r="T278" s="9"/>
      <c r="U278" s="9"/>
      <c r="V278" s="9"/>
      <c r="W278" s="9"/>
      <c r="X278" s="9"/>
      <c r="Y278" s="9"/>
      <c r="Z278" s="9"/>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row>
    <row r="279" spans="2:66">
      <c r="B279" s="9"/>
      <c r="C279" s="344"/>
      <c r="D279" s="9"/>
      <c r="E279" s="9"/>
      <c r="F279" s="9"/>
      <c r="G279" s="9"/>
      <c r="H279" s="9"/>
      <c r="I279" s="9"/>
      <c r="J279" s="9"/>
      <c r="K279" s="9"/>
      <c r="L279" s="9"/>
      <c r="M279" s="9"/>
      <c r="N279" s="9"/>
      <c r="O279" s="9"/>
      <c r="P279" s="9"/>
      <c r="Q279" s="9"/>
      <c r="R279" s="9"/>
      <c r="S279" s="9"/>
      <c r="T279" s="9"/>
      <c r="U279" s="9"/>
      <c r="V279" s="9"/>
      <c r="W279" s="9"/>
      <c r="X279" s="9"/>
      <c r="Y279" s="9"/>
      <c r="Z279" s="9"/>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row>
    <row r="280" spans="2:66">
      <c r="B280" s="9"/>
      <c r="C280" s="344"/>
      <c r="D280" s="9"/>
      <c r="E280" s="9"/>
      <c r="F280" s="9"/>
      <c r="G280" s="9"/>
      <c r="H280" s="9"/>
      <c r="I280" s="9"/>
      <c r="J280" s="9"/>
      <c r="K280" s="9"/>
      <c r="L280" s="9"/>
      <c r="M280" s="9"/>
      <c r="N280" s="9"/>
      <c r="O280" s="9"/>
      <c r="P280" s="9"/>
      <c r="Q280" s="9"/>
      <c r="R280" s="9"/>
      <c r="S280" s="9"/>
      <c r="T280" s="9"/>
      <c r="U280" s="9"/>
      <c r="V280" s="9"/>
      <c r="W280" s="9"/>
      <c r="X280" s="9"/>
      <c r="Y280" s="9"/>
      <c r="Z280" s="9"/>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row>
    <row r="281" spans="2:66">
      <c r="B281" s="9"/>
      <c r="C281" s="344"/>
      <c r="D281" s="9"/>
      <c r="E281" s="9"/>
      <c r="F281" s="9"/>
      <c r="G281" s="9"/>
      <c r="H281" s="9"/>
      <c r="I281" s="9"/>
      <c r="J281" s="9"/>
      <c r="K281" s="9"/>
      <c r="L281" s="9"/>
      <c r="M281" s="9"/>
      <c r="N281" s="9"/>
      <c r="O281" s="9"/>
      <c r="P281" s="9"/>
      <c r="Q281" s="9"/>
      <c r="R281" s="9"/>
      <c r="S281" s="9"/>
      <c r="T281" s="9"/>
      <c r="U281" s="9"/>
      <c r="V281" s="9"/>
      <c r="W281" s="9"/>
      <c r="X281" s="9"/>
      <c r="Y281" s="9"/>
      <c r="Z281" s="9"/>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row>
    <row r="282" spans="2:66">
      <c r="B282" s="9"/>
      <c r="C282" s="344"/>
      <c r="D282" s="9"/>
      <c r="E282" s="9"/>
      <c r="F282" s="9"/>
      <c r="G282" s="9"/>
      <c r="H282" s="9"/>
      <c r="I282" s="9"/>
      <c r="J282" s="9"/>
      <c r="K282" s="9"/>
      <c r="L282" s="9"/>
      <c r="M282" s="9"/>
      <c r="N282" s="9"/>
      <c r="O282" s="9"/>
      <c r="P282" s="9"/>
      <c r="Q282" s="9"/>
      <c r="R282" s="9"/>
      <c r="S282" s="9"/>
      <c r="T282" s="9"/>
      <c r="U282" s="9"/>
      <c r="V282" s="9"/>
      <c r="W282" s="9"/>
      <c r="X282" s="9"/>
      <c r="Y282" s="9"/>
      <c r="Z282" s="9"/>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row>
    <row r="283" spans="2:66">
      <c r="B283" s="9"/>
      <c r="C283" s="344"/>
      <c r="D283" s="9"/>
      <c r="E283" s="9"/>
      <c r="F283" s="9"/>
      <c r="G283" s="9"/>
      <c r="H283" s="9"/>
      <c r="I283" s="9"/>
      <c r="J283" s="9"/>
      <c r="K283" s="9"/>
      <c r="L283" s="9"/>
      <c r="M283" s="9"/>
      <c r="N283" s="9"/>
      <c r="O283" s="9"/>
      <c r="P283" s="9"/>
      <c r="Q283" s="9"/>
      <c r="R283" s="9"/>
      <c r="S283" s="9"/>
      <c r="T283" s="9"/>
      <c r="U283" s="9"/>
      <c r="V283" s="9"/>
      <c r="W283" s="9"/>
      <c r="X283" s="9"/>
      <c r="Y283" s="9"/>
      <c r="Z283" s="9"/>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row>
    <row r="284" spans="2:66">
      <c r="B284" s="9"/>
      <c r="C284" s="344"/>
      <c r="D284" s="9"/>
      <c r="E284" s="9"/>
      <c r="F284" s="9"/>
      <c r="G284" s="9"/>
      <c r="H284" s="9"/>
      <c r="I284" s="9"/>
      <c r="J284" s="9"/>
      <c r="K284" s="9"/>
      <c r="L284" s="9"/>
      <c r="M284" s="9"/>
      <c r="N284" s="9"/>
      <c r="O284" s="9"/>
      <c r="P284" s="9"/>
      <c r="Q284" s="9"/>
      <c r="R284" s="9"/>
      <c r="S284" s="9"/>
      <c r="T284" s="9"/>
      <c r="U284" s="9"/>
      <c r="V284" s="9"/>
      <c r="W284" s="9"/>
      <c r="X284" s="9"/>
      <c r="Y284" s="9"/>
      <c r="Z284" s="9"/>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row>
    <row r="285" spans="2:66">
      <c r="B285" s="9"/>
      <c r="C285" s="344"/>
      <c r="D285" s="9"/>
      <c r="E285" s="9"/>
      <c r="F285" s="9"/>
      <c r="G285" s="9"/>
      <c r="H285" s="9"/>
      <c r="I285" s="9"/>
      <c r="J285" s="9"/>
      <c r="K285" s="9"/>
      <c r="L285" s="9"/>
      <c r="M285" s="9"/>
      <c r="N285" s="9"/>
      <c r="O285" s="9"/>
      <c r="P285" s="9"/>
      <c r="Q285" s="9"/>
      <c r="R285" s="9"/>
      <c r="S285" s="9"/>
      <c r="T285" s="9"/>
      <c r="U285" s="9"/>
      <c r="V285" s="9"/>
      <c r="W285" s="9"/>
      <c r="X285" s="9"/>
      <c r="Y285" s="9"/>
      <c r="Z285" s="9"/>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row>
    <row r="286" spans="2:66">
      <c r="B286" s="9"/>
      <c r="C286" s="344"/>
      <c r="D286" s="9"/>
      <c r="E286" s="9"/>
      <c r="F286" s="9"/>
      <c r="G286" s="9"/>
      <c r="H286" s="9"/>
      <c r="I286" s="9"/>
      <c r="J286" s="9"/>
      <c r="K286" s="9"/>
      <c r="L286" s="9"/>
      <c r="M286" s="9"/>
      <c r="N286" s="9"/>
      <c r="O286" s="9"/>
      <c r="P286" s="9"/>
      <c r="Q286" s="9"/>
      <c r="R286" s="9"/>
      <c r="S286" s="9"/>
      <c r="T286" s="9"/>
      <c r="U286" s="9"/>
      <c r="V286" s="9"/>
      <c r="W286" s="9"/>
      <c r="X286" s="9"/>
      <c r="Y286" s="9"/>
      <c r="Z286" s="9"/>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row>
    <row r="287" spans="2:66">
      <c r="B287" s="9"/>
      <c r="C287" s="344"/>
      <c r="D287" s="9"/>
      <c r="E287" s="9"/>
      <c r="F287" s="9"/>
      <c r="G287" s="9"/>
      <c r="H287" s="9"/>
      <c r="I287" s="9"/>
      <c r="J287" s="9"/>
      <c r="K287" s="9"/>
      <c r="L287" s="9"/>
      <c r="M287" s="9"/>
      <c r="N287" s="9"/>
      <c r="O287" s="9"/>
      <c r="P287" s="9"/>
      <c r="Q287" s="9"/>
      <c r="R287" s="9"/>
      <c r="S287" s="9"/>
      <c r="T287" s="9"/>
      <c r="U287" s="9"/>
      <c r="V287" s="9"/>
      <c r="W287" s="9"/>
      <c r="X287" s="9"/>
      <c r="Y287" s="9"/>
      <c r="Z287" s="9"/>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row>
    <row r="288" spans="2:66">
      <c r="B288" s="9"/>
      <c r="C288" s="344"/>
      <c r="D288" s="9"/>
      <c r="E288" s="9"/>
      <c r="F288" s="9"/>
      <c r="G288" s="9"/>
      <c r="H288" s="9"/>
      <c r="I288" s="9"/>
      <c r="J288" s="9"/>
      <c r="K288" s="9"/>
      <c r="L288" s="9"/>
      <c r="M288" s="9"/>
      <c r="N288" s="9"/>
      <c r="O288" s="9"/>
      <c r="P288" s="9"/>
      <c r="Q288" s="9"/>
      <c r="R288" s="9"/>
      <c r="S288" s="9"/>
      <c r="T288" s="9"/>
      <c r="U288" s="9"/>
      <c r="V288" s="9"/>
      <c r="W288" s="9"/>
      <c r="X288" s="9"/>
      <c r="Y288" s="9"/>
      <c r="Z288" s="9"/>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row>
    <row r="289" spans="2:66">
      <c r="B289" s="9"/>
      <c r="C289" s="344"/>
      <c r="D289" s="9"/>
      <c r="E289" s="9"/>
      <c r="F289" s="9"/>
      <c r="G289" s="9"/>
      <c r="H289" s="9"/>
      <c r="I289" s="9"/>
      <c r="J289" s="9"/>
      <c r="K289" s="9"/>
      <c r="L289" s="9"/>
      <c r="M289" s="9"/>
      <c r="N289" s="9"/>
      <c r="O289" s="9"/>
      <c r="P289" s="9"/>
      <c r="Q289" s="9"/>
      <c r="R289" s="9"/>
      <c r="S289" s="9"/>
      <c r="T289" s="9"/>
      <c r="U289" s="9"/>
      <c r="V289" s="9"/>
      <c r="W289" s="9"/>
      <c r="X289" s="9"/>
      <c r="Y289" s="9"/>
      <c r="Z289" s="9"/>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row>
    <row r="290" spans="2:66">
      <c r="B290" s="9"/>
      <c r="C290" s="344"/>
      <c r="D290" s="9"/>
      <c r="E290" s="9"/>
      <c r="F290" s="9"/>
      <c r="G290" s="9"/>
      <c r="H290" s="9"/>
      <c r="I290" s="9"/>
      <c r="J290" s="9"/>
      <c r="K290" s="9"/>
      <c r="L290" s="9"/>
      <c r="M290" s="9"/>
      <c r="N290" s="9"/>
      <c r="O290" s="9"/>
      <c r="P290" s="9"/>
      <c r="Q290" s="9"/>
      <c r="R290" s="9"/>
      <c r="S290" s="9"/>
      <c r="T290" s="9"/>
      <c r="U290" s="9"/>
      <c r="V290" s="9"/>
      <c r="W290" s="9"/>
      <c r="X290" s="9"/>
      <c r="Y290" s="9"/>
      <c r="Z290" s="9"/>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row>
    <row r="291" spans="2:66">
      <c r="B291" s="9"/>
      <c r="C291" s="344"/>
      <c r="D291" s="9"/>
      <c r="E291" s="9"/>
      <c r="F291" s="9"/>
      <c r="G291" s="9"/>
      <c r="H291" s="9"/>
      <c r="I291" s="9"/>
      <c r="J291" s="9"/>
      <c r="K291" s="9"/>
      <c r="L291" s="9"/>
      <c r="M291" s="9"/>
      <c r="N291" s="9"/>
      <c r="O291" s="9"/>
      <c r="P291" s="9"/>
      <c r="Q291" s="9"/>
      <c r="R291" s="9"/>
      <c r="S291" s="9"/>
      <c r="T291" s="9"/>
      <c r="U291" s="9"/>
      <c r="V291" s="9"/>
      <c r="W291" s="9"/>
      <c r="X291" s="9"/>
      <c r="Y291" s="9"/>
      <c r="Z291" s="9"/>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row>
    <row r="292" spans="2:66">
      <c r="B292" s="9"/>
      <c r="C292" s="344"/>
      <c r="D292" s="9"/>
      <c r="E292" s="9"/>
      <c r="F292" s="9"/>
      <c r="G292" s="9"/>
      <c r="H292" s="9"/>
      <c r="I292" s="9"/>
      <c r="J292" s="9"/>
      <c r="K292" s="9"/>
      <c r="L292" s="9"/>
      <c r="M292" s="9"/>
      <c r="N292" s="9"/>
      <c r="O292" s="9"/>
      <c r="P292" s="9"/>
      <c r="Q292" s="9"/>
      <c r="R292" s="9"/>
      <c r="S292" s="9"/>
      <c r="T292" s="9"/>
      <c r="U292" s="9"/>
      <c r="V292" s="9"/>
      <c r="W292" s="9"/>
      <c r="X292" s="9"/>
      <c r="Y292" s="9"/>
      <c r="Z292" s="9"/>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row>
    <row r="293" spans="2:66">
      <c r="B293" s="9"/>
      <c r="C293" s="344"/>
      <c r="D293" s="9"/>
      <c r="E293" s="9"/>
      <c r="F293" s="9"/>
      <c r="G293" s="9"/>
      <c r="H293" s="9"/>
      <c r="I293" s="9"/>
      <c r="J293" s="9"/>
      <c r="K293" s="9"/>
      <c r="L293" s="9"/>
      <c r="M293" s="9"/>
      <c r="N293" s="9"/>
      <c r="O293" s="9"/>
      <c r="P293" s="9"/>
      <c r="Q293" s="9"/>
      <c r="R293" s="9"/>
      <c r="S293" s="9"/>
      <c r="T293" s="9"/>
      <c r="U293" s="9"/>
      <c r="V293" s="9"/>
      <c r="W293" s="9"/>
      <c r="X293" s="9"/>
      <c r="Y293" s="9"/>
      <c r="Z293" s="9"/>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row>
    <row r="294" spans="2:66">
      <c r="B294" s="9"/>
      <c r="C294" s="344"/>
      <c r="D294" s="9"/>
      <c r="E294" s="9"/>
      <c r="F294" s="9"/>
      <c r="G294" s="9"/>
      <c r="H294" s="9"/>
      <c r="I294" s="9"/>
      <c r="J294" s="9"/>
      <c r="K294" s="9"/>
      <c r="L294" s="9"/>
      <c r="M294" s="9"/>
      <c r="N294" s="9"/>
      <c r="O294" s="9"/>
      <c r="P294" s="9"/>
      <c r="Q294" s="9"/>
      <c r="R294" s="9"/>
      <c r="S294" s="9"/>
      <c r="T294" s="9"/>
      <c r="U294" s="9"/>
      <c r="V294" s="9"/>
      <c r="W294" s="9"/>
      <c r="X294" s="9"/>
      <c r="Y294" s="9"/>
      <c r="Z294" s="9"/>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row>
    <row r="295" spans="2:66">
      <c r="B295" s="9"/>
      <c r="C295" s="344"/>
      <c r="D295" s="9"/>
      <c r="E295" s="9"/>
      <c r="F295" s="9"/>
      <c r="G295" s="9"/>
      <c r="H295" s="9"/>
      <c r="I295" s="9"/>
      <c r="J295" s="9"/>
      <c r="K295" s="9"/>
      <c r="L295" s="9"/>
      <c r="M295" s="9"/>
      <c r="N295" s="9"/>
      <c r="O295" s="9"/>
      <c r="P295" s="9"/>
      <c r="Q295" s="9"/>
      <c r="R295" s="9"/>
      <c r="S295" s="9"/>
      <c r="T295" s="9"/>
      <c r="U295" s="9"/>
      <c r="V295" s="9"/>
      <c r="W295" s="9"/>
      <c r="X295" s="9"/>
      <c r="Y295" s="9"/>
      <c r="Z295" s="9"/>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row>
    <row r="296" spans="2:66">
      <c r="B296" s="9"/>
      <c r="C296" s="344"/>
      <c r="D296" s="9"/>
      <c r="E296" s="9"/>
      <c r="F296" s="9"/>
      <c r="G296" s="9"/>
      <c r="H296" s="9"/>
      <c r="I296" s="9"/>
      <c r="J296" s="9"/>
      <c r="K296" s="9"/>
      <c r="L296" s="9"/>
      <c r="M296" s="9"/>
      <c r="N296" s="9"/>
      <c r="O296" s="9"/>
      <c r="P296" s="9"/>
      <c r="Q296" s="9"/>
      <c r="R296" s="9"/>
      <c r="S296" s="9"/>
      <c r="T296" s="9"/>
      <c r="U296" s="9"/>
      <c r="V296" s="9"/>
      <c r="W296" s="9"/>
      <c r="X296" s="9"/>
      <c r="Y296" s="9"/>
      <c r="Z296" s="9"/>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row>
    <row r="297" spans="2:66">
      <c r="B297" s="9"/>
      <c r="C297" s="344"/>
      <c r="D297" s="9"/>
      <c r="E297" s="9"/>
      <c r="F297" s="9"/>
      <c r="G297" s="9"/>
      <c r="H297" s="9"/>
      <c r="I297" s="9"/>
      <c r="J297" s="9"/>
      <c r="K297" s="9"/>
      <c r="L297" s="9"/>
      <c r="M297" s="9"/>
      <c r="N297" s="9"/>
      <c r="O297" s="9"/>
      <c r="P297" s="9"/>
      <c r="Q297" s="9"/>
      <c r="R297" s="9"/>
      <c r="S297" s="9"/>
      <c r="T297" s="9"/>
      <c r="U297" s="9"/>
      <c r="V297" s="9"/>
      <c r="W297" s="9"/>
      <c r="X297" s="9"/>
      <c r="Y297" s="9"/>
      <c r="Z297" s="9"/>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row>
    <row r="298" spans="2:66">
      <c r="B298" s="9"/>
      <c r="C298" s="344"/>
      <c r="D298" s="9"/>
      <c r="E298" s="9"/>
      <c r="F298" s="9"/>
      <c r="G298" s="9"/>
      <c r="H298" s="9"/>
      <c r="I298" s="9"/>
      <c r="J298" s="9"/>
      <c r="K298" s="9"/>
      <c r="L298" s="9"/>
      <c r="M298" s="9"/>
      <c r="N298" s="9"/>
      <c r="O298" s="9"/>
      <c r="P298" s="9"/>
      <c r="Q298" s="9"/>
      <c r="R298" s="9"/>
      <c r="S298" s="9"/>
      <c r="T298" s="9"/>
      <c r="U298" s="9"/>
      <c r="V298" s="9"/>
      <c r="W298" s="9"/>
      <c r="X298" s="9"/>
      <c r="Y298" s="9"/>
      <c r="Z298" s="9"/>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row>
    <row r="299" spans="2:66">
      <c r="B299" s="9"/>
      <c r="C299" s="344"/>
      <c r="D299" s="9"/>
      <c r="E299" s="9"/>
      <c r="F299" s="9"/>
      <c r="G299" s="9"/>
      <c r="H299" s="9"/>
      <c r="I299" s="9"/>
      <c r="J299" s="9"/>
      <c r="K299" s="9"/>
      <c r="L299" s="9"/>
      <c r="M299" s="9"/>
      <c r="N299" s="9"/>
      <c r="O299" s="9"/>
      <c r="P299" s="9"/>
      <c r="Q299" s="9"/>
      <c r="R299" s="9"/>
      <c r="S299" s="9"/>
      <c r="T299" s="9"/>
      <c r="U299" s="9"/>
      <c r="V299" s="9"/>
      <c r="W299" s="9"/>
      <c r="X299" s="9"/>
      <c r="Y299" s="9"/>
      <c r="Z299" s="9"/>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row>
    <row r="300" spans="2:66">
      <c r="B300" s="9"/>
      <c r="C300" s="344"/>
      <c r="D300" s="9"/>
      <c r="E300" s="9"/>
      <c r="F300" s="9"/>
      <c r="G300" s="9"/>
      <c r="H300" s="9"/>
      <c r="I300" s="9"/>
      <c r="J300" s="9"/>
      <c r="K300" s="9"/>
      <c r="L300" s="9"/>
      <c r="M300" s="9"/>
      <c r="N300" s="9"/>
      <c r="O300" s="9"/>
      <c r="P300" s="9"/>
      <c r="Q300" s="9"/>
      <c r="R300" s="9"/>
      <c r="S300" s="9"/>
      <c r="T300" s="9"/>
      <c r="U300" s="9"/>
      <c r="V300" s="9"/>
      <c r="W300" s="9"/>
      <c r="X300" s="9"/>
      <c r="Y300" s="9"/>
      <c r="Z300" s="9"/>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row>
    <row r="301" spans="2:66">
      <c r="B301" s="9"/>
      <c r="C301" s="344"/>
      <c r="D301" s="9"/>
      <c r="E301" s="9"/>
      <c r="F301" s="9"/>
      <c r="G301" s="9"/>
      <c r="H301" s="9"/>
      <c r="I301" s="9"/>
      <c r="J301" s="9"/>
      <c r="K301" s="9"/>
      <c r="L301" s="9"/>
      <c r="M301" s="9"/>
      <c r="N301" s="9"/>
      <c r="O301" s="9"/>
      <c r="P301" s="9"/>
      <c r="Q301" s="9"/>
      <c r="R301" s="9"/>
      <c r="S301" s="9"/>
      <c r="T301" s="9"/>
      <c r="U301" s="9"/>
      <c r="V301" s="9"/>
      <c r="W301" s="9"/>
      <c r="X301" s="9"/>
      <c r="Y301" s="9"/>
      <c r="Z301" s="9"/>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row>
    <row r="302" spans="2:66">
      <c r="B302" s="9"/>
      <c r="C302" s="344"/>
      <c r="D302" s="9"/>
      <c r="E302" s="9"/>
      <c r="F302" s="9"/>
      <c r="G302" s="9"/>
      <c r="H302" s="9"/>
      <c r="I302" s="9"/>
      <c r="J302" s="9"/>
      <c r="K302" s="9"/>
      <c r="L302" s="9"/>
      <c r="M302" s="9"/>
      <c r="N302" s="9"/>
      <c r="O302" s="9"/>
      <c r="P302" s="9"/>
      <c r="Q302" s="9"/>
      <c r="R302" s="9"/>
      <c r="S302" s="9"/>
      <c r="T302" s="9"/>
      <c r="U302" s="9"/>
      <c r="V302" s="9"/>
      <c r="W302" s="9"/>
      <c r="X302" s="9"/>
      <c r="Y302" s="9"/>
      <c r="Z302" s="9"/>
    </row>
    <row r="303" spans="2:66">
      <c r="B303" s="9"/>
      <c r="C303" s="344"/>
      <c r="D303" s="9"/>
      <c r="E303" s="9"/>
      <c r="F303" s="9"/>
      <c r="G303" s="9"/>
      <c r="H303" s="9"/>
      <c r="I303" s="9"/>
      <c r="J303" s="9"/>
      <c r="K303" s="9"/>
      <c r="L303" s="9"/>
      <c r="M303" s="9"/>
      <c r="N303" s="9"/>
      <c r="O303" s="9"/>
      <c r="P303" s="9"/>
      <c r="Q303" s="9"/>
      <c r="R303" s="9"/>
      <c r="S303" s="9"/>
      <c r="T303" s="9"/>
      <c r="U303" s="9"/>
      <c r="V303" s="9"/>
      <c r="W303" s="9"/>
      <c r="X303" s="9"/>
      <c r="Y303" s="9"/>
      <c r="Z303" s="9"/>
    </row>
    <row r="304" spans="2:66">
      <c r="B304" s="9"/>
      <c r="C304" s="344"/>
      <c r="D304" s="9"/>
      <c r="E304" s="9"/>
      <c r="F304" s="9"/>
      <c r="G304" s="9"/>
      <c r="H304" s="9"/>
      <c r="I304" s="9"/>
      <c r="J304" s="9"/>
      <c r="K304" s="9"/>
      <c r="L304" s="9"/>
      <c r="M304" s="9"/>
      <c r="N304" s="9"/>
      <c r="O304" s="9"/>
      <c r="P304" s="9"/>
      <c r="Q304" s="9"/>
      <c r="R304" s="9"/>
      <c r="S304" s="9"/>
      <c r="T304" s="9"/>
      <c r="U304" s="9"/>
      <c r="V304" s="9"/>
      <c r="W304" s="9"/>
      <c r="X304" s="9"/>
      <c r="Y304" s="9"/>
      <c r="Z304" s="9"/>
    </row>
    <row r="305" spans="2:26">
      <c r="B305" s="9"/>
      <c r="C305" s="344"/>
      <c r="D305" s="9"/>
      <c r="E305" s="9"/>
      <c r="F305" s="9"/>
      <c r="G305" s="9"/>
      <c r="H305" s="9"/>
      <c r="I305" s="9"/>
      <c r="J305" s="9"/>
      <c r="K305" s="9"/>
      <c r="L305" s="9"/>
      <c r="M305" s="9"/>
      <c r="N305" s="9"/>
      <c r="O305" s="9"/>
      <c r="P305" s="9"/>
      <c r="Q305" s="9"/>
      <c r="R305" s="9"/>
      <c r="S305" s="9"/>
      <c r="T305" s="9"/>
      <c r="U305" s="9"/>
      <c r="V305" s="9"/>
      <c r="W305" s="9"/>
      <c r="X305" s="9"/>
      <c r="Y305" s="9"/>
      <c r="Z305" s="9"/>
    </row>
    <row r="306" spans="2:26">
      <c r="B306" s="9"/>
      <c r="C306" s="344"/>
      <c r="D306" s="9"/>
      <c r="E306" s="9"/>
      <c r="F306" s="9"/>
      <c r="G306" s="9"/>
      <c r="H306" s="9"/>
      <c r="I306" s="9"/>
      <c r="J306" s="9"/>
      <c r="K306" s="9"/>
      <c r="L306" s="9"/>
      <c r="M306" s="9"/>
      <c r="N306" s="9"/>
      <c r="O306" s="9"/>
      <c r="P306" s="9"/>
      <c r="Q306" s="9"/>
      <c r="R306" s="9"/>
      <c r="S306" s="9"/>
      <c r="T306" s="9"/>
      <c r="U306" s="9"/>
      <c r="V306" s="9"/>
      <c r="W306" s="9"/>
      <c r="X306" s="9"/>
      <c r="Y306" s="9"/>
      <c r="Z306" s="9"/>
    </row>
    <row r="307" spans="2:26">
      <c r="B307" s="9"/>
      <c r="C307" s="344"/>
      <c r="D307" s="9"/>
      <c r="E307" s="9"/>
      <c r="F307" s="9"/>
      <c r="G307" s="9"/>
      <c r="H307" s="9"/>
      <c r="I307" s="9"/>
      <c r="J307" s="9"/>
      <c r="K307" s="9"/>
      <c r="L307" s="9"/>
      <c r="M307" s="9"/>
      <c r="N307" s="9"/>
      <c r="O307" s="9"/>
      <c r="P307" s="9"/>
      <c r="Q307" s="9"/>
      <c r="R307" s="9"/>
      <c r="S307" s="9"/>
      <c r="T307" s="9"/>
      <c r="U307" s="9"/>
      <c r="V307" s="9"/>
      <c r="W307" s="9"/>
      <c r="X307" s="9"/>
      <c r="Y307" s="9"/>
      <c r="Z307" s="9"/>
    </row>
    <row r="308" spans="2:26">
      <c r="B308" s="9"/>
      <c r="C308" s="344"/>
      <c r="D308" s="9"/>
      <c r="E308" s="9"/>
      <c r="F308" s="9"/>
      <c r="G308" s="9"/>
      <c r="H308" s="9"/>
      <c r="I308" s="9"/>
      <c r="J308" s="9"/>
      <c r="K308" s="9"/>
      <c r="L308" s="9"/>
      <c r="M308" s="9"/>
      <c r="N308" s="9"/>
      <c r="O308" s="9"/>
      <c r="P308" s="9"/>
      <c r="Q308" s="9"/>
      <c r="R308" s="9"/>
      <c r="S308" s="9"/>
      <c r="T308" s="9"/>
      <c r="U308" s="9"/>
      <c r="V308" s="9"/>
      <c r="W308" s="9"/>
      <c r="X308" s="9"/>
      <c r="Y308" s="9"/>
      <c r="Z308" s="9"/>
    </row>
    <row r="309" spans="2:26">
      <c r="B309" s="9"/>
      <c r="C309" s="344"/>
      <c r="D309" s="9"/>
      <c r="E309" s="9"/>
      <c r="F309" s="9"/>
      <c r="G309" s="9"/>
      <c r="H309" s="9"/>
      <c r="I309" s="9"/>
      <c r="J309" s="9"/>
      <c r="K309" s="9"/>
      <c r="L309" s="9"/>
      <c r="M309" s="9"/>
      <c r="N309" s="9"/>
      <c r="O309" s="9"/>
      <c r="P309" s="9"/>
      <c r="Q309" s="9"/>
      <c r="R309" s="9"/>
      <c r="S309" s="9"/>
      <c r="T309" s="9"/>
      <c r="U309" s="9"/>
      <c r="V309" s="9"/>
      <c r="W309" s="9"/>
      <c r="X309" s="9"/>
      <c r="Y309" s="9"/>
      <c r="Z309" s="9"/>
    </row>
    <row r="310" spans="2:26">
      <c r="B310" s="9"/>
      <c r="C310" s="344"/>
      <c r="D310" s="9"/>
      <c r="E310" s="9"/>
      <c r="F310" s="9"/>
      <c r="G310" s="9"/>
      <c r="H310" s="9"/>
      <c r="I310" s="9"/>
      <c r="J310" s="9"/>
      <c r="K310" s="9"/>
      <c r="L310" s="9"/>
      <c r="M310" s="9"/>
      <c r="N310" s="9"/>
      <c r="O310" s="9"/>
      <c r="P310" s="9"/>
      <c r="Q310" s="9"/>
      <c r="R310" s="9"/>
      <c r="S310" s="9"/>
      <c r="T310" s="9"/>
      <c r="U310" s="9"/>
      <c r="V310" s="9"/>
      <c r="W310" s="9"/>
      <c r="X310" s="9"/>
      <c r="Y310" s="9"/>
      <c r="Z310" s="9"/>
    </row>
    <row r="311" spans="2:26">
      <c r="B311" s="9"/>
      <c r="C311" s="344"/>
      <c r="D311" s="9"/>
      <c r="E311" s="9"/>
      <c r="F311" s="9"/>
      <c r="G311" s="9"/>
      <c r="H311" s="9"/>
      <c r="I311" s="9"/>
      <c r="J311" s="9"/>
      <c r="K311" s="9"/>
      <c r="L311" s="9"/>
      <c r="M311" s="9"/>
      <c r="N311" s="9"/>
      <c r="O311" s="9"/>
      <c r="P311" s="9"/>
      <c r="Q311" s="9"/>
      <c r="R311" s="9"/>
      <c r="S311" s="9"/>
      <c r="T311" s="9"/>
      <c r="U311" s="9"/>
      <c r="V311" s="9"/>
      <c r="W311" s="9"/>
      <c r="X311" s="9"/>
      <c r="Y311" s="9"/>
      <c r="Z311" s="9"/>
    </row>
    <row r="312" spans="2:26">
      <c r="B312" s="9"/>
      <c r="C312" s="344"/>
      <c r="D312" s="9"/>
      <c r="E312" s="9"/>
      <c r="F312" s="9"/>
      <c r="G312" s="9"/>
      <c r="H312" s="9"/>
      <c r="I312" s="9"/>
      <c r="J312" s="9"/>
      <c r="K312" s="9"/>
      <c r="L312" s="9"/>
      <c r="M312" s="9"/>
      <c r="N312" s="9"/>
      <c r="O312" s="9"/>
      <c r="P312" s="9"/>
      <c r="Q312" s="9"/>
      <c r="R312" s="9"/>
      <c r="S312" s="9"/>
      <c r="T312" s="9"/>
      <c r="U312" s="9"/>
      <c r="V312" s="9"/>
      <c r="W312" s="9"/>
      <c r="X312" s="9"/>
      <c r="Y312" s="9"/>
      <c r="Z312" s="9"/>
    </row>
    <row r="313" spans="2:26">
      <c r="B313" s="9"/>
      <c r="C313" s="344"/>
      <c r="D313" s="9"/>
      <c r="E313" s="9"/>
      <c r="F313" s="9"/>
      <c r="G313" s="9"/>
      <c r="H313" s="9"/>
      <c r="I313" s="9"/>
      <c r="J313" s="9"/>
      <c r="K313" s="9"/>
      <c r="L313" s="9"/>
      <c r="M313" s="9"/>
      <c r="N313" s="9"/>
      <c r="O313" s="9"/>
      <c r="P313" s="9"/>
      <c r="Q313" s="9"/>
      <c r="R313" s="9"/>
      <c r="S313" s="9"/>
      <c r="T313" s="9"/>
      <c r="U313" s="9"/>
      <c r="V313" s="9"/>
      <c r="W313" s="9"/>
      <c r="X313" s="9"/>
      <c r="Y313" s="9"/>
      <c r="Z313" s="9"/>
    </row>
    <row r="314" spans="2:26">
      <c r="B314" s="9"/>
      <c r="C314" s="344"/>
      <c r="D314" s="9"/>
      <c r="E314" s="9"/>
      <c r="F314" s="9"/>
      <c r="G314" s="9"/>
      <c r="H314" s="9"/>
      <c r="I314" s="9"/>
      <c r="J314" s="9"/>
      <c r="K314" s="9"/>
      <c r="L314" s="9"/>
      <c r="M314" s="9"/>
      <c r="N314" s="9"/>
      <c r="O314" s="9"/>
      <c r="P314" s="9"/>
      <c r="Q314" s="9"/>
      <c r="R314" s="9"/>
      <c r="S314" s="9"/>
      <c r="T314" s="9"/>
      <c r="U314" s="9"/>
      <c r="V314" s="9"/>
      <c r="W314" s="9"/>
      <c r="X314" s="9"/>
      <c r="Y314" s="9"/>
      <c r="Z314" s="9"/>
    </row>
    <row r="315" spans="2:26">
      <c r="B315" s="9"/>
      <c r="C315" s="344"/>
      <c r="D315" s="9"/>
      <c r="E315" s="9"/>
      <c r="F315" s="9"/>
      <c r="G315" s="9"/>
      <c r="H315" s="9"/>
      <c r="I315" s="9"/>
      <c r="J315" s="9"/>
      <c r="K315" s="9"/>
      <c r="L315" s="9"/>
      <c r="M315" s="9"/>
      <c r="N315" s="9"/>
      <c r="O315" s="9"/>
      <c r="P315" s="9"/>
      <c r="Q315" s="9"/>
      <c r="R315" s="9"/>
      <c r="S315" s="9"/>
      <c r="T315" s="9"/>
      <c r="U315" s="9"/>
      <c r="V315" s="9"/>
      <c r="W315" s="9"/>
      <c r="X315" s="9"/>
      <c r="Y315" s="9"/>
      <c r="Z315" s="9"/>
    </row>
    <row r="316" spans="2:26">
      <c r="B316" s="9"/>
      <c r="C316" s="344"/>
      <c r="D316" s="9"/>
      <c r="E316" s="9"/>
      <c r="F316" s="9"/>
      <c r="G316" s="9"/>
      <c r="H316" s="9"/>
      <c r="I316" s="9"/>
      <c r="J316" s="9"/>
      <c r="K316" s="9"/>
      <c r="L316" s="9"/>
      <c r="M316" s="9"/>
      <c r="N316" s="9"/>
      <c r="O316" s="9"/>
      <c r="P316" s="9"/>
      <c r="Q316" s="9"/>
      <c r="R316" s="9"/>
      <c r="S316" s="9"/>
      <c r="T316" s="9"/>
      <c r="U316" s="9"/>
      <c r="V316" s="9"/>
      <c r="W316" s="9"/>
      <c r="X316" s="9"/>
      <c r="Y316" s="9"/>
      <c r="Z316" s="9"/>
    </row>
    <row r="317" spans="2:26">
      <c r="B317" s="9"/>
      <c r="C317" s="344"/>
      <c r="D317" s="9"/>
      <c r="E317" s="9"/>
      <c r="F317" s="9"/>
      <c r="G317" s="9"/>
      <c r="H317" s="9"/>
      <c r="I317" s="9"/>
      <c r="J317" s="9"/>
      <c r="K317" s="9"/>
      <c r="L317" s="9"/>
      <c r="M317" s="9"/>
      <c r="N317" s="9"/>
      <c r="O317" s="9"/>
      <c r="P317" s="9"/>
      <c r="Q317" s="9"/>
      <c r="R317" s="9"/>
      <c r="S317" s="9"/>
      <c r="T317" s="9"/>
      <c r="U317" s="9"/>
      <c r="V317" s="9"/>
      <c r="W317" s="9"/>
      <c r="X317" s="9"/>
      <c r="Y317" s="9"/>
      <c r="Z317" s="9"/>
    </row>
    <row r="318" spans="2:26">
      <c r="B318" s="9"/>
      <c r="C318" s="344"/>
      <c r="D318" s="9"/>
      <c r="E318" s="9"/>
      <c r="F318" s="9"/>
      <c r="G318" s="9"/>
      <c r="H318" s="9"/>
      <c r="I318" s="9"/>
      <c r="J318" s="9"/>
      <c r="K318" s="9"/>
      <c r="L318" s="9"/>
      <c r="M318" s="9"/>
      <c r="N318" s="9"/>
      <c r="O318" s="9"/>
      <c r="P318" s="9"/>
      <c r="Q318" s="9"/>
      <c r="R318" s="9"/>
      <c r="S318" s="9"/>
      <c r="T318" s="9"/>
      <c r="U318" s="9"/>
      <c r="V318" s="9"/>
      <c r="W318" s="9"/>
      <c r="X318" s="9"/>
      <c r="Y318" s="9"/>
      <c r="Z318" s="9"/>
    </row>
    <row r="319" spans="2:26">
      <c r="B319" s="9"/>
      <c r="C319" s="344"/>
      <c r="D319" s="9"/>
      <c r="E319" s="9"/>
      <c r="F319" s="9"/>
      <c r="G319" s="9"/>
      <c r="H319" s="9"/>
      <c r="I319" s="9"/>
      <c r="J319" s="9"/>
      <c r="K319" s="9"/>
      <c r="L319" s="9"/>
      <c r="M319" s="9"/>
      <c r="N319" s="9"/>
      <c r="O319" s="9"/>
      <c r="P319" s="9"/>
      <c r="Q319" s="9"/>
      <c r="R319" s="9"/>
      <c r="S319" s="9"/>
      <c r="T319" s="9"/>
      <c r="U319" s="9"/>
      <c r="V319" s="9"/>
      <c r="W319" s="9"/>
      <c r="X319" s="9"/>
      <c r="Y319" s="9"/>
      <c r="Z319" s="9"/>
    </row>
    <row r="320" spans="2:26">
      <c r="B320" s="9"/>
      <c r="C320" s="344"/>
      <c r="D320" s="9"/>
      <c r="E320" s="9"/>
      <c r="F320" s="9"/>
      <c r="G320" s="9"/>
      <c r="H320" s="9"/>
      <c r="I320" s="9"/>
      <c r="J320" s="9"/>
      <c r="K320" s="9"/>
      <c r="L320" s="9"/>
      <c r="M320" s="9"/>
      <c r="N320" s="9"/>
      <c r="O320" s="9"/>
      <c r="P320" s="9"/>
      <c r="Q320" s="9"/>
      <c r="R320" s="9"/>
      <c r="S320" s="9"/>
      <c r="T320" s="9"/>
      <c r="U320" s="9"/>
      <c r="V320" s="9"/>
      <c r="W320" s="9"/>
      <c r="X320" s="9"/>
      <c r="Y320" s="9"/>
      <c r="Z320" s="9"/>
    </row>
    <row r="321" spans="2:26">
      <c r="B321" s="9"/>
      <c r="C321" s="344"/>
      <c r="D321" s="9"/>
      <c r="E321" s="9"/>
      <c r="F321" s="9"/>
      <c r="G321" s="9"/>
      <c r="H321" s="9"/>
      <c r="I321" s="9"/>
      <c r="J321" s="9"/>
      <c r="K321" s="9"/>
      <c r="L321" s="9"/>
      <c r="M321" s="9"/>
      <c r="N321" s="9"/>
      <c r="O321" s="9"/>
      <c r="P321" s="9"/>
      <c r="Q321" s="9"/>
      <c r="R321" s="9"/>
      <c r="S321" s="9"/>
      <c r="T321" s="9"/>
      <c r="U321" s="9"/>
      <c r="V321" s="9"/>
      <c r="W321" s="9"/>
      <c r="X321" s="9"/>
      <c r="Y321" s="9"/>
      <c r="Z321" s="9"/>
    </row>
    <row r="322" spans="2:26">
      <c r="B322" s="9"/>
      <c r="C322" s="344"/>
      <c r="D322" s="9"/>
      <c r="E322" s="9"/>
      <c r="F322" s="9"/>
      <c r="G322" s="9"/>
      <c r="H322" s="9"/>
      <c r="I322" s="9"/>
      <c r="J322" s="9"/>
      <c r="K322" s="9"/>
      <c r="L322" s="9"/>
      <c r="M322" s="9"/>
      <c r="N322" s="9"/>
      <c r="O322" s="9"/>
      <c r="P322" s="9"/>
      <c r="Q322" s="9"/>
      <c r="R322" s="9"/>
      <c r="S322" s="9"/>
      <c r="T322" s="9"/>
      <c r="U322" s="9"/>
      <c r="V322" s="9"/>
      <c r="W322" s="9"/>
      <c r="X322" s="9"/>
      <c r="Y322" s="9"/>
      <c r="Z322" s="9"/>
    </row>
    <row r="323" spans="2:26">
      <c r="B323" s="9"/>
      <c r="C323" s="344"/>
      <c r="D323" s="9"/>
      <c r="E323" s="9"/>
      <c r="F323" s="9"/>
      <c r="G323" s="9"/>
      <c r="H323" s="9"/>
      <c r="I323" s="9"/>
      <c r="J323" s="9"/>
      <c r="K323" s="9"/>
      <c r="L323" s="9"/>
      <c r="M323" s="9"/>
      <c r="N323" s="9"/>
      <c r="O323" s="9"/>
      <c r="P323" s="9"/>
      <c r="Q323" s="9"/>
      <c r="R323" s="9"/>
      <c r="S323" s="9"/>
      <c r="T323" s="9"/>
      <c r="U323" s="9"/>
      <c r="V323" s="9"/>
      <c r="W323" s="9"/>
      <c r="X323" s="9"/>
      <c r="Y323" s="9"/>
      <c r="Z323" s="9"/>
    </row>
    <row r="324" spans="2:26">
      <c r="B324" s="9"/>
      <c r="C324" s="344"/>
      <c r="D324" s="9"/>
      <c r="E324" s="9"/>
      <c r="F324" s="9"/>
      <c r="G324" s="9"/>
      <c r="H324" s="9"/>
      <c r="I324" s="9"/>
      <c r="J324" s="9"/>
      <c r="K324" s="9"/>
      <c r="L324" s="9"/>
      <c r="M324" s="9"/>
      <c r="N324" s="9"/>
      <c r="O324" s="9"/>
      <c r="P324" s="9"/>
      <c r="Q324" s="9"/>
      <c r="R324" s="9"/>
      <c r="S324" s="9"/>
      <c r="T324" s="9"/>
      <c r="U324" s="9"/>
      <c r="V324" s="9"/>
      <c r="W324" s="9"/>
      <c r="X324" s="9"/>
      <c r="Y324" s="9"/>
      <c r="Z324" s="9"/>
    </row>
    <row r="325" spans="2:26">
      <c r="B325" s="9"/>
      <c r="C325" s="344"/>
      <c r="D325" s="9"/>
      <c r="E325" s="9"/>
      <c r="F325" s="9"/>
      <c r="G325" s="9"/>
      <c r="H325" s="9"/>
      <c r="I325" s="9"/>
      <c r="J325" s="9"/>
      <c r="K325" s="9"/>
      <c r="L325" s="9"/>
      <c r="M325" s="9"/>
      <c r="N325" s="9"/>
      <c r="O325" s="9"/>
      <c r="P325" s="9"/>
      <c r="Q325" s="9"/>
      <c r="R325" s="9"/>
      <c r="S325" s="9"/>
      <c r="T325" s="9"/>
      <c r="U325" s="9"/>
      <c r="V325" s="9"/>
      <c r="W325" s="9"/>
      <c r="X325" s="9"/>
      <c r="Y325" s="9"/>
      <c r="Z325" s="9"/>
    </row>
    <row r="326" spans="2:26">
      <c r="B326" s="9"/>
      <c r="C326" s="344"/>
      <c r="D326" s="9"/>
      <c r="E326" s="9"/>
      <c r="F326" s="9"/>
      <c r="G326" s="9"/>
      <c r="H326" s="9"/>
      <c r="I326" s="9"/>
      <c r="J326" s="9"/>
      <c r="K326" s="9"/>
      <c r="L326" s="9"/>
      <c r="M326" s="9"/>
      <c r="N326" s="9"/>
      <c r="O326" s="9"/>
      <c r="P326" s="9"/>
      <c r="Q326" s="9"/>
      <c r="R326" s="9"/>
      <c r="S326" s="9"/>
      <c r="T326" s="9"/>
      <c r="U326" s="9"/>
      <c r="V326" s="9"/>
      <c r="W326" s="9"/>
      <c r="X326" s="9"/>
      <c r="Y326" s="9"/>
      <c r="Z326" s="9"/>
    </row>
    <row r="327" spans="2:26">
      <c r="B327" s="9"/>
      <c r="C327" s="344"/>
      <c r="D327" s="9"/>
      <c r="E327" s="9"/>
      <c r="F327" s="9"/>
      <c r="G327" s="9"/>
      <c r="H327" s="9"/>
      <c r="I327" s="9"/>
      <c r="J327" s="9"/>
      <c r="K327" s="9"/>
      <c r="L327" s="9"/>
      <c r="M327" s="9"/>
      <c r="N327" s="9"/>
      <c r="O327" s="9"/>
      <c r="P327" s="9"/>
      <c r="Q327" s="9"/>
      <c r="R327" s="9"/>
      <c r="S327" s="9"/>
      <c r="T327" s="9"/>
      <c r="U327" s="9"/>
      <c r="V327" s="9"/>
      <c r="W327" s="9"/>
      <c r="X327" s="9"/>
      <c r="Y327" s="9"/>
      <c r="Z327" s="9"/>
    </row>
    <row r="328" spans="2:26">
      <c r="B328" s="9"/>
      <c r="C328" s="344"/>
      <c r="D328" s="9"/>
      <c r="E328" s="9"/>
      <c r="F328" s="9"/>
      <c r="G328" s="9"/>
      <c r="H328" s="9"/>
      <c r="I328" s="9"/>
      <c r="J328" s="9"/>
      <c r="K328" s="9"/>
      <c r="L328" s="9"/>
      <c r="M328" s="9"/>
      <c r="N328" s="9"/>
      <c r="O328" s="9"/>
      <c r="P328" s="9"/>
      <c r="Q328" s="9"/>
      <c r="R328" s="9"/>
      <c r="S328" s="9"/>
      <c r="T328" s="9"/>
      <c r="U328" s="9"/>
      <c r="V328" s="9"/>
      <c r="W328" s="9"/>
      <c r="X328" s="9"/>
      <c r="Y328" s="9"/>
      <c r="Z328" s="9"/>
    </row>
    <row r="329" spans="2:26">
      <c r="B329" s="9"/>
      <c r="C329" s="344"/>
      <c r="D329" s="9"/>
      <c r="E329" s="9"/>
      <c r="F329" s="9"/>
      <c r="G329" s="9"/>
      <c r="H329" s="9"/>
      <c r="I329" s="9"/>
      <c r="J329" s="9"/>
      <c r="K329" s="9"/>
      <c r="L329" s="9"/>
      <c r="M329" s="9"/>
      <c r="N329" s="9"/>
      <c r="O329" s="9"/>
      <c r="P329" s="9"/>
      <c r="Q329" s="9"/>
      <c r="R329" s="9"/>
      <c r="S329" s="9"/>
      <c r="T329" s="9"/>
      <c r="U329" s="9"/>
      <c r="V329" s="9"/>
      <c r="W329" s="9"/>
      <c r="X329" s="9"/>
      <c r="Y329" s="9"/>
      <c r="Z329" s="9"/>
    </row>
    <row r="330" spans="2:26">
      <c r="B330" s="9"/>
      <c r="C330" s="344"/>
      <c r="D330" s="9"/>
      <c r="E330" s="9"/>
      <c r="F330" s="9"/>
      <c r="G330" s="9"/>
      <c r="H330" s="9"/>
      <c r="I330" s="9"/>
      <c r="J330" s="9"/>
      <c r="K330" s="9"/>
      <c r="L330" s="9"/>
      <c r="M330" s="9"/>
      <c r="N330" s="9"/>
      <c r="O330" s="9"/>
      <c r="P330" s="9"/>
      <c r="Q330" s="9"/>
      <c r="R330" s="9"/>
      <c r="S330" s="9"/>
      <c r="T330" s="9"/>
      <c r="U330" s="9"/>
      <c r="V330" s="9"/>
      <c r="W330" s="9"/>
      <c r="X330" s="9"/>
      <c r="Y330" s="9"/>
      <c r="Z330" s="9"/>
    </row>
    <row r="331" spans="2:26">
      <c r="B331" s="9"/>
      <c r="C331" s="344"/>
      <c r="D331" s="9"/>
      <c r="E331" s="9"/>
      <c r="F331" s="9"/>
      <c r="G331" s="9"/>
      <c r="H331" s="9"/>
      <c r="I331" s="9"/>
      <c r="J331" s="9"/>
      <c r="K331" s="9"/>
      <c r="L331" s="9"/>
      <c r="M331" s="9"/>
      <c r="N331" s="9"/>
      <c r="O331" s="9"/>
      <c r="P331" s="9"/>
      <c r="Q331" s="9"/>
      <c r="R331" s="9"/>
      <c r="S331" s="9"/>
      <c r="T331" s="9"/>
      <c r="U331" s="9"/>
      <c r="V331" s="9"/>
      <c r="W331" s="9"/>
      <c r="X331" s="9"/>
      <c r="Y331" s="9"/>
      <c r="Z331" s="9"/>
    </row>
    <row r="332" spans="2:26">
      <c r="B332" s="9"/>
      <c r="C332" s="344"/>
      <c r="D332" s="9"/>
      <c r="E332" s="9"/>
      <c r="F332" s="9"/>
      <c r="G332" s="9"/>
      <c r="H332" s="9"/>
      <c r="I332" s="9"/>
      <c r="J332" s="9"/>
      <c r="K332" s="9"/>
      <c r="L332" s="9"/>
      <c r="M332" s="9"/>
      <c r="N332" s="9"/>
      <c r="O332" s="9"/>
      <c r="P332" s="9"/>
      <c r="Q332" s="9"/>
      <c r="R332" s="9"/>
      <c r="S332" s="9"/>
      <c r="T332" s="9"/>
      <c r="U332" s="9"/>
      <c r="V332" s="9"/>
      <c r="W332" s="9"/>
      <c r="X332" s="9"/>
      <c r="Y332" s="9"/>
      <c r="Z332" s="9"/>
    </row>
    <row r="333" spans="2:26">
      <c r="B333" s="9"/>
      <c r="C333" s="344"/>
      <c r="D333" s="9"/>
      <c r="E333" s="9"/>
      <c r="F333" s="9"/>
      <c r="G333" s="9"/>
      <c r="H333" s="9"/>
      <c r="I333" s="9"/>
      <c r="J333" s="9"/>
      <c r="K333" s="9"/>
      <c r="L333" s="9"/>
      <c r="M333" s="9"/>
      <c r="N333" s="9"/>
      <c r="O333" s="9"/>
      <c r="P333" s="9"/>
      <c r="Q333" s="9"/>
      <c r="R333" s="9"/>
      <c r="S333" s="9"/>
      <c r="T333" s="9"/>
      <c r="U333" s="9"/>
      <c r="V333" s="9"/>
      <c r="W333" s="9"/>
      <c r="X333" s="9"/>
      <c r="Y333" s="9"/>
      <c r="Z333" s="9"/>
    </row>
    <row r="334" spans="2:26">
      <c r="B334" s="9"/>
      <c r="C334" s="344"/>
      <c r="D334" s="9"/>
      <c r="E334" s="9"/>
      <c r="F334" s="9"/>
      <c r="G334" s="9"/>
      <c r="H334" s="9"/>
      <c r="I334" s="9"/>
      <c r="J334" s="9"/>
      <c r="K334" s="9"/>
      <c r="L334" s="9"/>
      <c r="M334" s="9"/>
      <c r="N334" s="9"/>
      <c r="O334" s="9"/>
      <c r="P334" s="9"/>
      <c r="Q334" s="9"/>
      <c r="R334" s="9"/>
      <c r="S334" s="9"/>
      <c r="T334" s="9"/>
      <c r="U334" s="9"/>
      <c r="V334" s="9"/>
      <c r="W334" s="9"/>
      <c r="X334" s="9"/>
      <c r="Y334" s="9"/>
      <c r="Z334" s="9"/>
    </row>
    <row r="335" spans="2:26">
      <c r="B335" s="9"/>
      <c r="C335" s="344"/>
      <c r="D335" s="9"/>
      <c r="E335" s="9"/>
      <c r="F335" s="9"/>
      <c r="G335" s="9"/>
      <c r="H335" s="9"/>
      <c r="I335" s="9"/>
      <c r="J335" s="9"/>
      <c r="K335" s="9"/>
      <c r="L335" s="9"/>
      <c r="M335" s="9"/>
      <c r="N335" s="9"/>
      <c r="O335" s="9"/>
      <c r="P335" s="9"/>
      <c r="Q335" s="9"/>
      <c r="R335" s="9"/>
      <c r="S335" s="9"/>
      <c r="T335" s="9"/>
      <c r="U335" s="9"/>
      <c r="V335" s="9"/>
      <c r="W335" s="9"/>
      <c r="X335" s="9"/>
      <c r="Y335" s="9"/>
      <c r="Z335" s="9"/>
    </row>
    <row r="336" spans="2:26">
      <c r="B336" s="9"/>
      <c r="C336" s="344"/>
      <c r="D336" s="9"/>
      <c r="E336" s="9"/>
      <c r="F336" s="9"/>
      <c r="G336" s="9"/>
      <c r="H336" s="9"/>
      <c r="I336" s="9"/>
      <c r="J336" s="9"/>
      <c r="K336" s="9"/>
      <c r="L336" s="9"/>
      <c r="M336" s="9"/>
      <c r="N336" s="9"/>
      <c r="O336" s="9"/>
      <c r="P336" s="9"/>
      <c r="Q336" s="9"/>
      <c r="R336" s="9"/>
      <c r="S336" s="9"/>
      <c r="T336" s="9"/>
      <c r="U336" s="9"/>
      <c r="V336" s="9"/>
      <c r="W336" s="9"/>
      <c r="X336" s="9"/>
      <c r="Y336" s="9"/>
      <c r="Z336" s="9"/>
    </row>
    <row r="337" spans="2:26">
      <c r="B337" s="9"/>
      <c r="C337" s="344"/>
      <c r="D337" s="9"/>
      <c r="E337" s="9"/>
      <c r="F337" s="9"/>
      <c r="G337" s="9"/>
      <c r="H337" s="9"/>
      <c r="I337" s="9"/>
      <c r="J337" s="9"/>
      <c r="K337" s="9"/>
      <c r="L337" s="9"/>
      <c r="M337" s="9"/>
      <c r="N337" s="9"/>
      <c r="O337" s="9"/>
      <c r="P337" s="9"/>
      <c r="Q337" s="9"/>
      <c r="R337" s="9"/>
      <c r="S337" s="9"/>
      <c r="T337" s="9"/>
      <c r="U337" s="9"/>
      <c r="V337" s="9"/>
      <c r="W337" s="9"/>
      <c r="X337" s="9"/>
      <c r="Y337" s="9"/>
      <c r="Z337" s="9"/>
    </row>
    <row r="338" spans="2:26">
      <c r="B338" s="9"/>
      <c r="C338" s="344"/>
      <c r="D338" s="9"/>
      <c r="E338" s="9"/>
      <c r="F338" s="9"/>
      <c r="G338" s="9"/>
      <c r="H338" s="9"/>
      <c r="I338" s="9"/>
      <c r="J338" s="9"/>
      <c r="K338" s="9"/>
      <c r="L338" s="9"/>
      <c r="M338" s="9"/>
      <c r="N338" s="9"/>
      <c r="O338" s="9"/>
      <c r="P338" s="9"/>
      <c r="Q338" s="9"/>
      <c r="R338" s="9"/>
      <c r="S338" s="9"/>
      <c r="T338" s="9"/>
      <c r="U338" s="9"/>
      <c r="V338" s="9"/>
      <c r="W338" s="9"/>
      <c r="X338" s="9"/>
      <c r="Y338" s="9"/>
      <c r="Z338" s="9"/>
    </row>
    <row r="339" spans="2:26">
      <c r="B339" s="9"/>
      <c r="C339" s="344"/>
      <c r="D339" s="9"/>
      <c r="E339" s="9"/>
      <c r="F339" s="9"/>
      <c r="G339" s="9"/>
      <c r="H339" s="9"/>
      <c r="I339" s="9"/>
      <c r="J339" s="9"/>
      <c r="K339" s="9"/>
      <c r="L339" s="9"/>
      <c r="M339" s="9"/>
      <c r="N339" s="9"/>
      <c r="O339" s="9"/>
      <c r="P339" s="9"/>
      <c r="Q339" s="9"/>
      <c r="R339" s="9"/>
      <c r="S339" s="9"/>
      <c r="T339" s="9"/>
      <c r="U339" s="9"/>
      <c r="V339" s="9"/>
      <c r="W339" s="9"/>
      <c r="X339" s="9"/>
      <c r="Y339" s="9"/>
      <c r="Z339" s="9"/>
    </row>
    <row r="340" spans="2:26">
      <c r="B340" s="9"/>
      <c r="C340" s="344"/>
      <c r="D340" s="9"/>
      <c r="E340" s="9"/>
      <c r="F340" s="9"/>
      <c r="G340" s="9"/>
      <c r="H340" s="9"/>
      <c r="I340" s="9"/>
      <c r="J340" s="9"/>
      <c r="K340" s="9"/>
      <c r="L340" s="9"/>
      <c r="M340" s="9"/>
      <c r="N340" s="9"/>
      <c r="O340" s="9"/>
      <c r="P340" s="9"/>
      <c r="Q340" s="9"/>
      <c r="R340" s="9"/>
      <c r="S340" s="9"/>
      <c r="T340" s="9"/>
      <c r="U340" s="9"/>
      <c r="V340" s="9"/>
      <c r="W340" s="9"/>
      <c r="X340" s="9"/>
      <c r="Y340" s="9"/>
      <c r="Z340" s="9"/>
    </row>
    <row r="341" spans="2:26">
      <c r="B341" s="9"/>
      <c r="C341" s="344"/>
      <c r="D341" s="9"/>
      <c r="E341" s="9"/>
      <c r="F341" s="9"/>
      <c r="G341" s="9"/>
      <c r="H341" s="9"/>
      <c r="I341" s="9"/>
      <c r="J341" s="9"/>
      <c r="K341" s="9"/>
      <c r="L341" s="9"/>
      <c r="M341" s="9"/>
      <c r="N341" s="9"/>
      <c r="O341" s="9"/>
      <c r="P341" s="9"/>
      <c r="Q341" s="9"/>
      <c r="R341" s="9"/>
      <c r="S341" s="9"/>
      <c r="T341" s="9"/>
      <c r="U341" s="9"/>
      <c r="V341" s="9"/>
      <c r="W341" s="9"/>
      <c r="X341" s="9"/>
      <c r="Y341" s="9"/>
      <c r="Z341" s="9"/>
    </row>
    <row r="342" spans="2:26">
      <c r="B342" s="9"/>
      <c r="C342" s="344"/>
      <c r="D342" s="9"/>
      <c r="E342" s="9"/>
      <c r="F342" s="9"/>
      <c r="G342" s="9"/>
      <c r="H342" s="9"/>
      <c r="I342" s="9"/>
      <c r="J342" s="9"/>
      <c r="K342" s="9"/>
      <c r="L342" s="9"/>
      <c r="M342" s="9"/>
      <c r="N342" s="9"/>
      <c r="O342" s="9"/>
      <c r="P342" s="9"/>
      <c r="Q342" s="9"/>
      <c r="R342" s="9"/>
      <c r="S342" s="9"/>
      <c r="T342" s="9"/>
      <c r="U342" s="9"/>
      <c r="V342" s="9"/>
      <c r="W342" s="9"/>
      <c r="X342" s="9"/>
      <c r="Y342" s="9"/>
      <c r="Z342" s="9"/>
    </row>
    <row r="343" spans="2:26">
      <c r="B343" s="9"/>
      <c r="C343" s="344"/>
      <c r="D343" s="9"/>
      <c r="E343" s="9"/>
      <c r="F343" s="9"/>
      <c r="G343" s="9"/>
      <c r="H343" s="9"/>
      <c r="I343" s="9"/>
      <c r="J343" s="9"/>
      <c r="K343" s="9"/>
      <c r="L343" s="9"/>
      <c r="M343" s="9"/>
      <c r="N343" s="9"/>
      <c r="O343" s="9"/>
      <c r="P343" s="9"/>
      <c r="Q343" s="9"/>
      <c r="R343" s="9"/>
      <c r="S343" s="9"/>
      <c r="T343" s="9"/>
      <c r="U343" s="9"/>
      <c r="V343" s="9"/>
      <c r="W343" s="9"/>
      <c r="X343" s="9"/>
      <c r="Y343" s="9"/>
      <c r="Z343" s="9"/>
    </row>
    <row r="344" spans="2:26">
      <c r="B344" s="9"/>
      <c r="C344" s="344"/>
      <c r="D344" s="9"/>
      <c r="E344" s="9"/>
      <c r="F344" s="9"/>
      <c r="G344" s="9"/>
      <c r="H344" s="9"/>
      <c r="I344" s="9"/>
      <c r="J344" s="9"/>
      <c r="K344" s="9"/>
      <c r="L344" s="9"/>
      <c r="M344" s="9"/>
      <c r="N344" s="9"/>
      <c r="O344" s="9"/>
      <c r="P344" s="9"/>
      <c r="Q344" s="9"/>
      <c r="R344" s="9"/>
      <c r="S344" s="9"/>
      <c r="T344" s="9"/>
      <c r="U344" s="9"/>
      <c r="V344" s="9"/>
      <c r="W344" s="9"/>
      <c r="X344" s="9"/>
      <c r="Y344" s="9"/>
      <c r="Z344" s="9"/>
    </row>
    <row r="345" spans="2:26">
      <c r="B345" s="9"/>
      <c r="C345" s="344"/>
      <c r="D345" s="9"/>
      <c r="E345" s="9"/>
      <c r="F345" s="9"/>
      <c r="G345" s="9"/>
      <c r="H345" s="9"/>
      <c r="I345" s="9"/>
      <c r="J345" s="9"/>
      <c r="K345" s="9"/>
      <c r="L345" s="9"/>
      <c r="M345" s="9"/>
      <c r="N345" s="9"/>
      <c r="O345" s="9"/>
      <c r="P345" s="9"/>
      <c r="Q345" s="9"/>
      <c r="R345" s="9"/>
      <c r="S345" s="9"/>
      <c r="T345" s="9"/>
      <c r="U345" s="9"/>
      <c r="V345" s="9"/>
      <c r="W345" s="9"/>
      <c r="X345" s="9"/>
      <c r="Y345" s="9"/>
      <c r="Z345" s="9"/>
    </row>
    <row r="346" spans="2:26">
      <c r="B346" s="9"/>
      <c r="C346" s="344"/>
      <c r="D346" s="9"/>
      <c r="E346" s="9"/>
      <c r="F346" s="9"/>
      <c r="G346" s="9"/>
      <c r="H346" s="9"/>
      <c r="I346" s="9"/>
      <c r="J346" s="9"/>
      <c r="K346" s="9"/>
      <c r="L346" s="9"/>
      <c r="M346" s="9"/>
      <c r="N346" s="9"/>
      <c r="O346" s="9"/>
      <c r="P346" s="9"/>
      <c r="Q346" s="9"/>
      <c r="R346" s="9"/>
      <c r="S346" s="9"/>
      <c r="T346" s="9"/>
      <c r="U346" s="9"/>
      <c r="V346" s="9"/>
      <c r="W346" s="9"/>
      <c r="X346" s="9"/>
      <c r="Y346" s="9"/>
      <c r="Z346" s="9"/>
    </row>
    <row r="347" spans="2:26">
      <c r="B347" s="9"/>
      <c r="C347" s="344"/>
      <c r="D347" s="9"/>
      <c r="E347" s="9"/>
      <c r="F347" s="9"/>
      <c r="G347" s="9"/>
      <c r="H347" s="9"/>
      <c r="I347" s="9"/>
      <c r="J347" s="9"/>
      <c r="K347" s="9"/>
      <c r="L347" s="9"/>
      <c r="M347" s="9"/>
      <c r="N347" s="9"/>
      <c r="O347" s="9"/>
      <c r="P347" s="9"/>
      <c r="Q347" s="9"/>
      <c r="R347" s="9"/>
      <c r="S347" s="9"/>
      <c r="T347" s="9"/>
      <c r="U347" s="9"/>
      <c r="V347" s="9"/>
      <c r="W347" s="9"/>
      <c r="X347" s="9"/>
      <c r="Y347" s="9"/>
      <c r="Z347" s="9"/>
    </row>
    <row r="348" spans="2:26">
      <c r="B348" s="9"/>
      <c r="C348" s="344"/>
      <c r="D348" s="9"/>
      <c r="E348" s="9"/>
      <c r="F348" s="9"/>
      <c r="G348" s="9"/>
      <c r="H348" s="9"/>
      <c r="I348" s="9"/>
      <c r="J348" s="9"/>
      <c r="K348" s="9"/>
      <c r="L348" s="9"/>
      <c r="M348" s="9"/>
      <c r="N348" s="9"/>
      <c r="O348" s="9"/>
      <c r="P348" s="9"/>
      <c r="Q348" s="9"/>
      <c r="R348" s="9"/>
      <c r="S348" s="9"/>
      <c r="T348" s="9"/>
      <c r="U348" s="9"/>
      <c r="V348" s="9"/>
      <c r="W348" s="9"/>
      <c r="X348" s="9"/>
      <c r="Y348" s="9"/>
      <c r="Z348" s="9"/>
    </row>
    <row r="349" spans="2:26">
      <c r="B349" s="9"/>
      <c r="C349" s="344"/>
      <c r="D349" s="9"/>
      <c r="E349" s="9"/>
      <c r="F349" s="9"/>
      <c r="G349" s="9"/>
      <c r="H349" s="9"/>
      <c r="I349" s="9"/>
      <c r="J349" s="9"/>
      <c r="K349" s="9"/>
      <c r="L349" s="9"/>
      <c r="M349" s="9"/>
      <c r="N349" s="9"/>
      <c r="O349" s="9"/>
      <c r="P349" s="9"/>
      <c r="Q349" s="9"/>
      <c r="R349" s="9"/>
      <c r="S349" s="9"/>
      <c r="T349" s="9"/>
      <c r="U349" s="9"/>
      <c r="V349" s="9"/>
      <c r="W349" s="9"/>
      <c r="X349" s="9"/>
      <c r="Y349" s="9"/>
      <c r="Z349" s="9"/>
    </row>
    <row r="350" spans="2:26">
      <c r="B350" s="9"/>
      <c r="C350" s="344"/>
      <c r="D350" s="9"/>
      <c r="E350" s="9"/>
      <c r="F350" s="9"/>
      <c r="G350" s="9"/>
      <c r="H350" s="9"/>
      <c r="I350" s="9"/>
      <c r="J350" s="9"/>
      <c r="K350" s="9"/>
      <c r="L350" s="9"/>
      <c r="M350" s="9"/>
      <c r="N350" s="9"/>
      <c r="O350" s="9"/>
      <c r="P350" s="9"/>
      <c r="Q350" s="9"/>
      <c r="R350" s="9"/>
      <c r="S350" s="9"/>
      <c r="T350" s="9"/>
      <c r="U350" s="9"/>
      <c r="V350" s="9"/>
      <c r="W350" s="9"/>
      <c r="X350" s="9"/>
      <c r="Y350" s="9"/>
      <c r="Z350" s="9"/>
    </row>
    <row r="351" spans="2:26">
      <c r="B351" s="9"/>
      <c r="C351" s="344"/>
      <c r="D351" s="9"/>
      <c r="E351" s="9"/>
      <c r="F351" s="9"/>
      <c r="G351" s="9"/>
      <c r="H351" s="9"/>
      <c r="I351" s="9"/>
      <c r="J351" s="9"/>
      <c r="K351" s="9"/>
      <c r="L351" s="9"/>
      <c r="M351" s="9"/>
      <c r="N351" s="9"/>
      <c r="O351" s="9"/>
      <c r="P351" s="9"/>
      <c r="Q351" s="9"/>
      <c r="R351" s="9"/>
      <c r="S351" s="9"/>
      <c r="T351" s="9"/>
      <c r="U351" s="9"/>
      <c r="V351" s="9"/>
      <c r="W351" s="9"/>
      <c r="X351" s="9"/>
      <c r="Y351" s="9"/>
      <c r="Z351" s="9"/>
    </row>
    <row r="352" spans="2:26">
      <c r="B352" s="9"/>
      <c r="C352" s="344"/>
      <c r="D352" s="9"/>
      <c r="E352" s="9"/>
      <c r="F352" s="9"/>
      <c r="G352" s="9"/>
      <c r="H352" s="9"/>
      <c r="I352" s="9"/>
      <c r="J352" s="9"/>
      <c r="K352" s="9"/>
      <c r="L352" s="9"/>
      <c r="M352" s="9"/>
      <c r="N352" s="9"/>
      <c r="O352" s="9"/>
      <c r="P352" s="9"/>
      <c r="Q352" s="9"/>
      <c r="R352" s="9"/>
      <c r="S352" s="9"/>
      <c r="T352" s="9"/>
      <c r="U352" s="9"/>
      <c r="V352" s="9"/>
      <c r="W352" s="9"/>
      <c r="X352" s="9"/>
      <c r="Y352" s="9"/>
      <c r="Z352" s="9"/>
    </row>
    <row r="353" spans="2:26">
      <c r="B353" s="9"/>
      <c r="C353" s="344"/>
      <c r="D353" s="9"/>
      <c r="E353" s="9"/>
      <c r="F353" s="9"/>
      <c r="G353" s="9"/>
      <c r="H353" s="9"/>
      <c r="I353" s="9"/>
      <c r="J353" s="9"/>
      <c r="K353" s="9"/>
      <c r="L353" s="9"/>
      <c r="M353" s="9"/>
      <c r="N353" s="9"/>
      <c r="O353" s="9"/>
      <c r="P353" s="9"/>
      <c r="Q353" s="9"/>
      <c r="R353" s="9"/>
      <c r="S353" s="9"/>
      <c r="T353" s="9"/>
      <c r="U353" s="9"/>
      <c r="V353" s="9"/>
      <c r="W353" s="9"/>
      <c r="X353" s="9"/>
      <c r="Y353" s="9"/>
      <c r="Z353" s="9"/>
    </row>
    <row r="354" spans="2:26">
      <c r="B354" s="9"/>
      <c r="C354" s="344"/>
      <c r="D354" s="9"/>
      <c r="E354" s="9"/>
      <c r="F354" s="9"/>
      <c r="G354" s="9"/>
      <c r="H354" s="9"/>
      <c r="I354" s="9"/>
      <c r="J354" s="9"/>
      <c r="K354" s="9"/>
      <c r="L354" s="9"/>
      <c r="M354" s="9"/>
      <c r="N354" s="9"/>
      <c r="O354" s="9"/>
      <c r="P354" s="9"/>
      <c r="Q354" s="9"/>
      <c r="R354" s="9"/>
      <c r="S354" s="9"/>
      <c r="T354" s="9"/>
      <c r="U354" s="9"/>
      <c r="V354" s="9"/>
      <c r="W354" s="9"/>
      <c r="X354" s="9"/>
      <c r="Y354" s="9"/>
      <c r="Z354" s="9"/>
    </row>
    <row r="355" spans="2:26">
      <c r="B355" s="9"/>
      <c r="C355" s="344"/>
      <c r="D355" s="9"/>
      <c r="E355" s="9"/>
      <c r="F355" s="9"/>
      <c r="G355" s="9"/>
      <c r="H355" s="9"/>
      <c r="I355" s="9"/>
      <c r="J355" s="9"/>
      <c r="K355" s="9"/>
      <c r="L355" s="9"/>
      <c r="M355" s="9"/>
      <c r="N355" s="9"/>
      <c r="O355" s="9"/>
      <c r="P355" s="9"/>
      <c r="Q355" s="9"/>
      <c r="R355" s="9"/>
      <c r="S355" s="9"/>
      <c r="T355" s="9"/>
      <c r="U355" s="9"/>
      <c r="V355" s="9"/>
      <c r="W355" s="9"/>
      <c r="X355" s="9"/>
      <c r="Y355" s="9"/>
      <c r="Z355" s="9"/>
    </row>
    <row r="356" spans="2:26">
      <c r="B356" s="9"/>
      <c r="C356" s="344"/>
      <c r="D356" s="9"/>
      <c r="E356" s="9"/>
      <c r="F356" s="9"/>
      <c r="G356" s="9"/>
      <c r="H356" s="9"/>
      <c r="I356" s="9"/>
      <c r="J356" s="9"/>
      <c r="K356" s="9"/>
      <c r="L356" s="9"/>
      <c r="M356" s="9"/>
      <c r="N356" s="9"/>
      <c r="O356" s="9"/>
      <c r="P356" s="9"/>
      <c r="Q356" s="9"/>
      <c r="R356" s="9"/>
      <c r="S356" s="9"/>
      <c r="T356" s="9"/>
      <c r="U356" s="9"/>
      <c r="V356" s="9"/>
      <c r="W356" s="9"/>
      <c r="X356" s="9"/>
      <c r="Y356" s="9"/>
      <c r="Z356" s="9"/>
    </row>
    <row r="357" spans="2:26">
      <c r="B357" s="9"/>
      <c r="C357" s="344"/>
      <c r="D357" s="9"/>
      <c r="E357" s="9"/>
      <c r="F357" s="9"/>
      <c r="G357" s="9"/>
      <c r="H357" s="9"/>
      <c r="I357" s="9"/>
      <c r="J357" s="9"/>
      <c r="K357" s="9"/>
      <c r="L357" s="9"/>
      <c r="M357" s="9"/>
      <c r="N357" s="9"/>
      <c r="O357" s="9"/>
      <c r="P357" s="9"/>
      <c r="Q357" s="9"/>
      <c r="R357" s="9"/>
      <c r="S357" s="9"/>
      <c r="T357" s="9"/>
      <c r="U357" s="9"/>
      <c r="V357" s="9"/>
      <c r="W357" s="9"/>
      <c r="X357" s="9"/>
      <c r="Y357" s="9"/>
      <c r="Z357" s="9"/>
    </row>
    <row r="358" spans="2:26">
      <c r="B358" s="9"/>
      <c r="C358" s="344"/>
      <c r="D358" s="9"/>
      <c r="E358" s="9"/>
      <c r="F358" s="9"/>
      <c r="G358" s="9"/>
      <c r="H358" s="9"/>
      <c r="I358" s="9"/>
      <c r="J358" s="9"/>
      <c r="K358" s="9"/>
      <c r="L358" s="9"/>
      <c r="M358" s="9"/>
      <c r="N358" s="9"/>
      <c r="O358" s="9"/>
      <c r="P358" s="9"/>
      <c r="Q358" s="9"/>
      <c r="R358" s="9"/>
      <c r="S358" s="9"/>
      <c r="T358" s="9"/>
      <c r="U358" s="9"/>
      <c r="V358" s="9"/>
      <c r="W358" s="9"/>
      <c r="X358" s="9"/>
      <c r="Y358" s="9"/>
      <c r="Z358" s="9"/>
    </row>
    <row r="359" spans="2:26">
      <c r="B359" s="9"/>
      <c r="C359" s="344"/>
      <c r="D359" s="9"/>
      <c r="E359" s="9"/>
      <c r="F359" s="9"/>
      <c r="G359" s="9"/>
      <c r="H359" s="9"/>
      <c r="I359" s="9"/>
      <c r="J359" s="9"/>
      <c r="K359" s="9"/>
      <c r="L359" s="9"/>
      <c r="M359" s="9"/>
      <c r="N359" s="9"/>
      <c r="O359" s="9"/>
      <c r="P359" s="9"/>
      <c r="Q359" s="9"/>
      <c r="R359" s="9"/>
      <c r="S359" s="9"/>
      <c r="T359" s="9"/>
      <c r="U359" s="9"/>
      <c r="V359" s="9"/>
      <c r="W359" s="9"/>
      <c r="X359" s="9"/>
      <c r="Y359" s="9"/>
      <c r="Z359" s="9"/>
    </row>
    <row r="360" spans="2:26">
      <c r="B360" s="9"/>
      <c r="C360" s="344"/>
      <c r="D360" s="9"/>
      <c r="E360" s="9"/>
      <c r="F360" s="9"/>
      <c r="G360" s="9"/>
      <c r="H360" s="9"/>
      <c r="I360" s="9"/>
      <c r="J360" s="9"/>
      <c r="K360" s="9"/>
      <c r="L360" s="9"/>
      <c r="M360" s="9"/>
      <c r="N360" s="9"/>
      <c r="O360" s="9"/>
      <c r="P360" s="9"/>
      <c r="Q360" s="9"/>
      <c r="R360" s="9"/>
      <c r="S360" s="9"/>
      <c r="T360" s="9"/>
      <c r="U360" s="9"/>
      <c r="V360" s="9"/>
      <c r="W360" s="9"/>
      <c r="X360" s="9"/>
      <c r="Y360" s="9"/>
      <c r="Z360" s="9"/>
    </row>
    <row r="361" spans="2:26">
      <c r="B361" s="9"/>
      <c r="C361" s="344"/>
      <c r="D361" s="9"/>
      <c r="E361" s="9"/>
      <c r="F361" s="9"/>
      <c r="G361" s="9"/>
      <c r="H361" s="9"/>
      <c r="I361" s="9"/>
      <c r="J361" s="9"/>
      <c r="K361" s="9"/>
      <c r="L361" s="9"/>
      <c r="M361" s="9"/>
      <c r="N361" s="9"/>
      <c r="O361" s="9"/>
      <c r="P361" s="9"/>
      <c r="Q361" s="9"/>
      <c r="R361" s="9"/>
      <c r="S361" s="9"/>
      <c r="T361" s="9"/>
      <c r="U361" s="9"/>
      <c r="V361" s="9"/>
      <c r="W361" s="9"/>
      <c r="X361" s="9"/>
      <c r="Y361" s="9"/>
      <c r="Z361" s="9"/>
    </row>
    <row r="362" spans="2:26">
      <c r="B362" s="9"/>
      <c r="C362" s="344"/>
      <c r="D362" s="9"/>
      <c r="E362" s="9"/>
      <c r="F362" s="9"/>
      <c r="G362" s="9"/>
      <c r="H362" s="9"/>
      <c r="I362" s="9"/>
      <c r="J362" s="9"/>
      <c r="K362" s="9"/>
      <c r="L362" s="9"/>
      <c r="M362" s="9"/>
      <c r="N362" s="9"/>
      <c r="O362" s="9"/>
      <c r="P362" s="9"/>
      <c r="Q362" s="9"/>
      <c r="R362" s="9"/>
      <c r="S362" s="9"/>
      <c r="T362" s="9"/>
      <c r="U362" s="9"/>
      <c r="V362" s="9"/>
      <c r="W362" s="9"/>
      <c r="X362" s="9"/>
      <c r="Y362" s="9"/>
      <c r="Z362" s="9"/>
    </row>
    <row r="363" spans="2:26">
      <c r="B363" s="9"/>
      <c r="C363" s="344"/>
      <c r="D363" s="9"/>
      <c r="E363" s="9"/>
      <c r="F363" s="9"/>
      <c r="G363" s="9"/>
      <c r="H363" s="9"/>
      <c r="I363" s="9"/>
      <c r="J363" s="9"/>
      <c r="K363" s="9"/>
      <c r="L363" s="9"/>
      <c r="M363" s="9"/>
      <c r="N363" s="9"/>
      <c r="O363" s="9"/>
      <c r="P363" s="9"/>
      <c r="Q363" s="9"/>
      <c r="R363" s="9"/>
      <c r="S363" s="9"/>
      <c r="T363" s="9"/>
      <c r="U363" s="9"/>
      <c r="V363" s="9"/>
      <c r="W363" s="9"/>
      <c r="X363" s="9"/>
      <c r="Y363" s="9"/>
      <c r="Z363" s="9"/>
    </row>
    <row r="364" spans="2:26">
      <c r="B364" s="9"/>
      <c r="C364" s="344"/>
      <c r="D364" s="9"/>
      <c r="E364" s="9"/>
      <c r="F364" s="9"/>
      <c r="G364" s="9"/>
      <c r="H364" s="9"/>
      <c r="I364" s="9"/>
      <c r="J364" s="9"/>
      <c r="K364" s="9"/>
      <c r="L364" s="9"/>
      <c r="M364" s="9"/>
      <c r="N364" s="9"/>
      <c r="O364" s="9"/>
      <c r="P364" s="9"/>
      <c r="Q364" s="9"/>
      <c r="R364" s="9"/>
      <c r="S364" s="9"/>
      <c r="T364" s="9"/>
      <c r="U364" s="9"/>
      <c r="V364" s="9"/>
      <c r="W364" s="9"/>
      <c r="X364" s="9"/>
      <c r="Y364" s="9"/>
      <c r="Z364" s="9"/>
    </row>
    <row r="365" spans="2:26">
      <c r="B365" s="9"/>
      <c r="C365" s="344"/>
      <c r="D365" s="9"/>
      <c r="E365" s="9"/>
      <c r="F365" s="9"/>
      <c r="G365" s="9"/>
      <c r="H365" s="9"/>
      <c r="I365" s="9"/>
      <c r="J365" s="9"/>
      <c r="K365" s="9"/>
      <c r="L365" s="9"/>
      <c r="M365" s="9"/>
      <c r="N365" s="9"/>
      <c r="O365" s="9"/>
      <c r="P365" s="9"/>
      <c r="Q365" s="9"/>
      <c r="R365" s="9"/>
      <c r="S365" s="9"/>
      <c r="T365" s="9"/>
      <c r="U365" s="9"/>
      <c r="V365" s="9"/>
      <c r="W365" s="9"/>
      <c r="X365" s="9"/>
      <c r="Y365" s="9"/>
      <c r="Z365" s="9"/>
    </row>
    <row r="366" spans="2:26">
      <c r="B366" s="9"/>
      <c r="C366" s="344"/>
      <c r="D366" s="9"/>
      <c r="E366" s="9"/>
      <c r="F366" s="9"/>
      <c r="G366" s="9"/>
      <c r="H366" s="9"/>
      <c r="I366" s="9"/>
      <c r="J366" s="9"/>
      <c r="K366" s="9"/>
      <c r="L366" s="9"/>
      <c r="M366" s="9"/>
      <c r="N366" s="9"/>
      <c r="O366" s="9"/>
      <c r="P366" s="9"/>
      <c r="Q366" s="9"/>
      <c r="R366" s="9"/>
      <c r="S366" s="9"/>
      <c r="T366" s="9"/>
      <c r="U366" s="9"/>
      <c r="V366" s="9"/>
      <c r="W366" s="9"/>
      <c r="X366" s="9"/>
      <c r="Y366" s="9"/>
      <c r="Z366" s="9"/>
    </row>
    <row r="367" spans="2:26">
      <c r="B367" s="9"/>
      <c r="C367" s="344"/>
      <c r="D367" s="9"/>
      <c r="E367" s="9"/>
      <c r="F367" s="9"/>
      <c r="G367" s="9"/>
      <c r="H367" s="9"/>
      <c r="I367" s="9"/>
      <c r="J367" s="9"/>
      <c r="K367" s="9"/>
      <c r="L367" s="9"/>
      <c r="M367" s="9"/>
      <c r="N367" s="9"/>
      <c r="O367" s="9"/>
      <c r="P367" s="9"/>
      <c r="Q367" s="9"/>
      <c r="R367" s="9"/>
      <c r="S367" s="9"/>
      <c r="T367" s="9"/>
      <c r="U367" s="9"/>
      <c r="V367" s="9"/>
      <c r="W367" s="9"/>
      <c r="X367" s="9"/>
      <c r="Y367" s="9"/>
      <c r="Z367" s="9"/>
    </row>
    <row r="368" spans="2:26">
      <c r="B368" s="9"/>
      <c r="C368" s="344"/>
      <c r="D368" s="9"/>
      <c r="E368" s="9"/>
      <c r="F368" s="9"/>
      <c r="G368" s="9"/>
      <c r="H368" s="9"/>
      <c r="I368" s="9"/>
      <c r="J368" s="9"/>
      <c r="K368" s="9"/>
      <c r="L368" s="9"/>
      <c r="M368" s="9"/>
      <c r="N368" s="9"/>
      <c r="O368" s="9"/>
      <c r="P368" s="9"/>
      <c r="Q368" s="9"/>
      <c r="R368" s="9"/>
      <c r="S368" s="9"/>
      <c r="T368" s="9"/>
      <c r="U368" s="9"/>
      <c r="V368" s="9"/>
      <c r="W368" s="9"/>
      <c r="X368" s="9"/>
      <c r="Y368" s="9"/>
      <c r="Z368" s="9"/>
    </row>
    <row r="369" spans="2:26">
      <c r="B369" s="9"/>
      <c r="C369" s="344"/>
      <c r="D369" s="9"/>
      <c r="E369" s="9"/>
      <c r="F369" s="9"/>
      <c r="G369" s="9"/>
      <c r="H369" s="9"/>
      <c r="I369" s="9"/>
      <c r="J369" s="9"/>
      <c r="K369" s="9"/>
      <c r="L369" s="9"/>
      <c r="M369" s="9"/>
      <c r="N369" s="9"/>
      <c r="O369" s="9"/>
      <c r="P369" s="9"/>
      <c r="Q369" s="9"/>
      <c r="R369" s="9"/>
      <c r="S369" s="9"/>
      <c r="T369" s="9"/>
      <c r="U369" s="9"/>
      <c r="V369" s="9"/>
      <c r="W369" s="9"/>
      <c r="X369" s="9"/>
      <c r="Y369" s="9"/>
      <c r="Z369" s="9"/>
    </row>
    <row r="370" spans="2:26">
      <c r="B370" s="9"/>
      <c r="C370" s="344"/>
      <c r="D370" s="9"/>
      <c r="E370" s="9"/>
      <c r="F370" s="9"/>
      <c r="G370" s="9"/>
      <c r="H370" s="9"/>
      <c r="I370" s="9"/>
      <c r="J370" s="9"/>
      <c r="K370" s="9"/>
      <c r="L370" s="9"/>
      <c r="M370" s="9"/>
      <c r="N370" s="9"/>
      <c r="O370" s="9"/>
      <c r="P370" s="9"/>
      <c r="Q370" s="9"/>
      <c r="R370" s="9"/>
      <c r="S370" s="9"/>
      <c r="T370" s="9"/>
      <c r="U370" s="9"/>
      <c r="V370" s="9"/>
      <c r="W370" s="9"/>
      <c r="X370" s="9"/>
      <c r="Y370" s="9"/>
      <c r="Z370" s="9"/>
    </row>
    <row r="371" spans="2:26">
      <c r="B371" s="9"/>
      <c r="C371" s="344"/>
      <c r="D371" s="9"/>
      <c r="E371" s="9"/>
      <c r="F371" s="9"/>
      <c r="G371" s="9"/>
      <c r="H371" s="9"/>
      <c r="I371" s="9"/>
      <c r="J371" s="9"/>
      <c r="K371" s="9"/>
      <c r="L371" s="9"/>
      <c r="M371" s="9"/>
      <c r="N371" s="9"/>
      <c r="O371" s="9"/>
      <c r="P371" s="9"/>
      <c r="Q371" s="9"/>
      <c r="R371" s="9"/>
      <c r="S371" s="9"/>
      <c r="T371" s="9"/>
      <c r="U371" s="9"/>
      <c r="V371" s="9"/>
      <c r="W371" s="9"/>
      <c r="X371" s="9"/>
      <c r="Y371" s="9"/>
      <c r="Z371" s="9"/>
    </row>
    <row r="372" spans="2:26">
      <c r="B372" s="9"/>
      <c r="C372" s="344"/>
      <c r="D372" s="9"/>
      <c r="E372" s="9"/>
      <c r="F372" s="9"/>
      <c r="G372" s="9"/>
      <c r="H372" s="9"/>
      <c r="I372" s="9"/>
      <c r="J372" s="9"/>
      <c r="K372" s="9"/>
      <c r="L372" s="9"/>
      <c r="M372" s="9"/>
      <c r="N372" s="9"/>
      <c r="O372" s="9"/>
      <c r="P372" s="9"/>
      <c r="Q372" s="9"/>
      <c r="R372" s="9"/>
      <c r="S372" s="9"/>
      <c r="T372" s="9"/>
      <c r="U372" s="9"/>
      <c r="V372" s="9"/>
      <c r="W372" s="9"/>
      <c r="X372" s="9"/>
      <c r="Y372" s="9"/>
      <c r="Z372" s="9"/>
    </row>
    <row r="373" spans="2:26">
      <c r="B373" s="9"/>
      <c r="C373" s="344"/>
      <c r="D373" s="9"/>
      <c r="E373" s="9"/>
      <c r="F373" s="9"/>
      <c r="G373" s="9"/>
      <c r="H373" s="9"/>
      <c r="I373" s="9"/>
      <c r="J373" s="9"/>
      <c r="K373" s="9"/>
      <c r="L373" s="9"/>
      <c r="M373" s="9"/>
      <c r="N373" s="9"/>
      <c r="O373" s="9"/>
      <c r="P373" s="9"/>
      <c r="Q373" s="9"/>
      <c r="R373" s="9"/>
      <c r="S373" s="9"/>
      <c r="T373" s="9"/>
      <c r="U373" s="9"/>
      <c r="V373" s="9"/>
      <c r="W373" s="9"/>
      <c r="X373" s="9"/>
      <c r="Y373" s="9"/>
      <c r="Z373" s="9"/>
    </row>
    <row r="374" spans="2:26">
      <c r="B374" s="9"/>
      <c r="C374" s="344"/>
      <c r="D374" s="9"/>
      <c r="E374" s="9"/>
      <c r="F374" s="9"/>
      <c r="G374" s="9"/>
      <c r="H374" s="9"/>
      <c r="I374" s="9"/>
      <c r="J374" s="9"/>
      <c r="K374" s="9"/>
      <c r="L374" s="9"/>
      <c r="M374" s="9"/>
      <c r="N374" s="9"/>
      <c r="O374" s="9"/>
      <c r="P374" s="9"/>
      <c r="Q374" s="9"/>
      <c r="R374" s="9"/>
      <c r="S374" s="9"/>
      <c r="T374" s="9"/>
      <c r="U374" s="9"/>
      <c r="V374" s="9"/>
      <c r="W374" s="9"/>
      <c r="X374" s="9"/>
      <c r="Y374" s="9"/>
      <c r="Z374" s="9"/>
    </row>
    <row r="375" spans="2:26">
      <c r="B375" s="9"/>
      <c r="C375" s="344"/>
      <c r="D375" s="9"/>
      <c r="E375" s="9"/>
      <c r="F375" s="9"/>
      <c r="G375" s="9"/>
      <c r="H375" s="9"/>
      <c r="I375" s="9"/>
      <c r="J375" s="9"/>
      <c r="K375" s="9"/>
      <c r="L375" s="9"/>
      <c r="M375" s="9"/>
      <c r="N375" s="9"/>
      <c r="O375" s="9"/>
      <c r="P375" s="9"/>
      <c r="Q375" s="9"/>
      <c r="R375" s="9"/>
      <c r="S375" s="9"/>
      <c r="T375" s="9"/>
      <c r="U375" s="9"/>
      <c r="V375" s="9"/>
      <c r="W375" s="9"/>
      <c r="X375" s="9"/>
      <c r="Y375" s="9"/>
      <c r="Z375" s="9"/>
    </row>
    <row r="376" spans="2:26">
      <c r="B376" s="9"/>
      <c r="C376" s="344"/>
      <c r="D376" s="9"/>
      <c r="E376" s="9"/>
      <c r="F376" s="9"/>
      <c r="G376" s="9"/>
      <c r="H376" s="9"/>
      <c r="I376" s="9"/>
      <c r="J376" s="9"/>
      <c r="K376" s="9"/>
      <c r="L376" s="9"/>
      <c r="M376" s="9"/>
      <c r="N376" s="9"/>
      <c r="O376" s="9"/>
      <c r="P376" s="9"/>
      <c r="Q376" s="9"/>
      <c r="R376" s="9"/>
      <c r="S376" s="9"/>
      <c r="T376" s="9"/>
      <c r="U376" s="9"/>
      <c r="V376" s="9"/>
      <c r="W376" s="9"/>
      <c r="X376" s="9"/>
      <c r="Y376" s="9"/>
      <c r="Z376" s="9"/>
    </row>
    <row r="377" spans="2:26">
      <c r="B377" s="9"/>
      <c r="C377" s="344"/>
      <c r="D377" s="9"/>
      <c r="E377" s="9"/>
      <c r="F377" s="9"/>
      <c r="G377" s="9"/>
      <c r="H377" s="9"/>
      <c r="I377" s="9"/>
      <c r="J377" s="9"/>
      <c r="K377" s="9"/>
      <c r="L377" s="9"/>
      <c r="M377" s="9"/>
      <c r="N377" s="9"/>
      <c r="O377" s="9"/>
      <c r="P377" s="9"/>
      <c r="Q377" s="9"/>
      <c r="R377" s="9"/>
      <c r="S377" s="9"/>
      <c r="T377" s="9"/>
      <c r="U377" s="9"/>
      <c r="V377" s="9"/>
      <c r="W377" s="9"/>
      <c r="X377" s="9"/>
      <c r="Y377" s="9"/>
      <c r="Z377" s="9"/>
    </row>
    <row r="378" spans="2:26">
      <c r="B378" s="9"/>
      <c r="C378" s="344"/>
      <c r="D378" s="9"/>
      <c r="E378" s="9"/>
      <c r="F378" s="9"/>
      <c r="G378" s="9"/>
      <c r="H378" s="9"/>
      <c r="I378" s="9"/>
      <c r="J378" s="9"/>
      <c r="K378" s="9"/>
      <c r="L378" s="9"/>
      <c r="M378" s="9"/>
      <c r="N378" s="9"/>
      <c r="O378" s="9"/>
      <c r="P378" s="9"/>
      <c r="Q378" s="9"/>
      <c r="R378" s="9"/>
      <c r="S378" s="9"/>
      <c r="T378" s="9"/>
      <c r="U378" s="9"/>
      <c r="V378" s="9"/>
      <c r="W378" s="9"/>
      <c r="X378" s="9"/>
      <c r="Y378" s="9"/>
      <c r="Z378" s="9"/>
    </row>
    <row r="379" spans="2:26">
      <c r="B379" s="9"/>
      <c r="C379" s="344"/>
      <c r="D379" s="9"/>
      <c r="E379" s="9"/>
      <c r="F379" s="9"/>
      <c r="G379" s="9"/>
      <c r="H379" s="9"/>
      <c r="I379" s="9"/>
      <c r="J379" s="9"/>
      <c r="K379" s="9"/>
      <c r="L379" s="9"/>
      <c r="M379" s="9"/>
      <c r="N379" s="9"/>
      <c r="O379" s="9"/>
      <c r="P379" s="9"/>
      <c r="Q379" s="9"/>
      <c r="R379" s="9"/>
      <c r="S379" s="9"/>
      <c r="T379" s="9"/>
      <c r="U379" s="9"/>
      <c r="V379" s="9"/>
      <c r="W379" s="9"/>
      <c r="X379" s="9"/>
      <c r="Y379" s="9"/>
      <c r="Z379" s="9"/>
    </row>
    <row r="380" spans="2:26">
      <c r="B380" s="9"/>
      <c r="C380" s="344"/>
      <c r="D380" s="9"/>
      <c r="E380" s="9"/>
      <c r="F380" s="9"/>
      <c r="G380" s="9"/>
      <c r="H380" s="9"/>
      <c r="I380" s="9"/>
      <c r="J380" s="9"/>
      <c r="K380" s="9"/>
      <c r="L380" s="9"/>
      <c r="M380" s="9"/>
      <c r="N380" s="9"/>
      <c r="O380" s="9"/>
      <c r="P380" s="9"/>
      <c r="Q380" s="9"/>
      <c r="R380" s="9"/>
      <c r="S380" s="9"/>
      <c r="T380" s="9"/>
      <c r="U380" s="9"/>
      <c r="V380" s="9"/>
      <c r="W380" s="9"/>
      <c r="X380" s="9"/>
      <c r="Y380" s="9"/>
      <c r="Z380" s="9"/>
    </row>
    <row r="381" spans="2:26">
      <c r="B381" s="9"/>
      <c r="C381" s="344"/>
      <c r="D381" s="9"/>
      <c r="E381" s="9"/>
      <c r="F381" s="9"/>
      <c r="G381" s="9"/>
      <c r="H381" s="9"/>
      <c r="I381" s="9"/>
      <c r="J381" s="9"/>
      <c r="K381" s="9"/>
      <c r="L381" s="9"/>
      <c r="M381" s="9"/>
      <c r="N381" s="9"/>
      <c r="O381" s="9"/>
      <c r="P381" s="9"/>
      <c r="Q381" s="9"/>
      <c r="R381" s="9"/>
      <c r="S381" s="9"/>
      <c r="T381" s="9"/>
      <c r="U381" s="9"/>
      <c r="V381" s="9"/>
      <c r="W381" s="9"/>
      <c r="X381" s="9"/>
      <c r="Y381" s="9"/>
      <c r="Z381" s="9"/>
    </row>
    <row r="382" spans="2:26">
      <c r="B382" s="9"/>
      <c r="C382" s="344"/>
      <c r="D382" s="9"/>
      <c r="E382" s="9"/>
      <c r="F382" s="9"/>
      <c r="G382" s="9"/>
      <c r="H382" s="9"/>
      <c r="I382" s="9"/>
      <c r="J382" s="9"/>
      <c r="K382" s="9"/>
      <c r="L382" s="9"/>
      <c r="M382" s="9"/>
      <c r="N382" s="9"/>
      <c r="O382" s="9"/>
      <c r="P382" s="9"/>
      <c r="Q382" s="9"/>
      <c r="R382" s="9"/>
      <c r="S382" s="9"/>
      <c r="T382" s="9"/>
      <c r="U382" s="9"/>
      <c r="V382" s="9"/>
      <c r="W382" s="9"/>
      <c r="X382" s="9"/>
      <c r="Y382" s="9"/>
      <c r="Z382" s="9"/>
    </row>
    <row r="383" spans="2:26">
      <c r="B383" s="9"/>
      <c r="C383" s="344"/>
      <c r="D383" s="9"/>
      <c r="E383" s="9"/>
      <c r="F383" s="9"/>
      <c r="G383" s="9"/>
      <c r="H383" s="9"/>
      <c r="I383" s="9"/>
      <c r="J383" s="9"/>
      <c r="K383" s="9"/>
      <c r="L383" s="9"/>
      <c r="M383" s="9"/>
      <c r="N383" s="9"/>
      <c r="O383" s="9"/>
      <c r="P383" s="9"/>
      <c r="Q383" s="9"/>
      <c r="R383" s="9"/>
      <c r="S383" s="9"/>
      <c r="T383" s="9"/>
      <c r="U383" s="9"/>
      <c r="V383" s="9"/>
      <c r="W383" s="9"/>
      <c r="X383" s="9"/>
      <c r="Y383" s="9"/>
      <c r="Z383" s="9"/>
    </row>
    <row r="384" spans="2:26">
      <c r="B384" s="9"/>
      <c r="C384" s="344"/>
      <c r="D384" s="9"/>
      <c r="E384" s="9"/>
      <c r="F384" s="9"/>
      <c r="G384" s="9"/>
      <c r="H384" s="9"/>
      <c r="I384" s="9"/>
      <c r="J384" s="9"/>
      <c r="K384" s="9"/>
      <c r="L384" s="9"/>
      <c r="M384" s="9"/>
      <c r="N384" s="9"/>
      <c r="O384" s="9"/>
      <c r="P384" s="9"/>
      <c r="Q384" s="9"/>
      <c r="R384" s="9"/>
      <c r="S384" s="9"/>
      <c r="T384" s="9"/>
      <c r="U384" s="9"/>
      <c r="V384" s="9"/>
      <c r="W384" s="9"/>
      <c r="X384" s="9"/>
      <c r="Y384" s="9"/>
      <c r="Z384" s="9"/>
    </row>
    <row r="385" spans="2:26">
      <c r="B385" s="9"/>
      <c r="C385" s="344"/>
      <c r="D385" s="9"/>
      <c r="E385" s="9"/>
      <c r="F385" s="9"/>
      <c r="G385" s="9"/>
      <c r="H385" s="9"/>
      <c r="I385" s="9"/>
      <c r="J385" s="9"/>
      <c r="K385" s="9"/>
      <c r="L385" s="9"/>
      <c r="M385" s="9"/>
      <c r="N385" s="9"/>
      <c r="O385" s="9"/>
      <c r="P385" s="9"/>
      <c r="Q385" s="9"/>
      <c r="R385" s="9"/>
      <c r="S385" s="9"/>
      <c r="T385" s="9"/>
      <c r="U385" s="9"/>
      <c r="V385" s="9"/>
      <c r="W385" s="9"/>
      <c r="X385" s="9"/>
      <c r="Y385" s="9"/>
      <c r="Z385" s="9"/>
    </row>
    <row r="386" spans="2:26">
      <c r="B386" s="9"/>
      <c r="C386" s="344"/>
      <c r="D386" s="9"/>
      <c r="E386" s="9"/>
      <c r="F386" s="9"/>
      <c r="G386" s="9"/>
      <c r="H386" s="9"/>
      <c r="I386" s="9"/>
      <c r="J386" s="9"/>
      <c r="K386" s="9"/>
      <c r="L386" s="9"/>
      <c r="M386" s="9"/>
      <c r="N386" s="9"/>
      <c r="O386" s="9"/>
      <c r="P386" s="9"/>
      <c r="Q386" s="9"/>
      <c r="R386" s="9"/>
      <c r="S386" s="9"/>
      <c r="T386" s="9"/>
      <c r="U386" s="9"/>
      <c r="V386" s="9"/>
      <c r="W386" s="9"/>
      <c r="X386" s="9"/>
      <c r="Y386" s="9"/>
      <c r="Z386" s="9"/>
    </row>
    <row r="387" spans="2:26">
      <c r="B387" s="9"/>
      <c r="C387" s="344"/>
      <c r="D387" s="9"/>
      <c r="E387" s="9"/>
      <c r="F387" s="9"/>
      <c r="G387" s="9"/>
      <c r="H387" s="9"/>
      <c r="I387" s="9"/>
      <c r="J387" s="9"/>
      <c r="K387" s="9"/>
      <c r="L387" s="9"/>
      <c r="M387" s="9"/>
      <c r="N387" s="9"/>
      <c r="O387" s="9"/>
      <c r="P387" s="9"/>
      <c r="Q387" s="9"/>
      <c r="R387" s="9"/>
      <c r="S387" s="9"/>
      <c r="T387" s="9"/>
      <c r="U387" s="9"/>
      <c r="V387" s="9"/>
      <c r="W387" s="9"/>
      <c r="X387" s="9"/>
      <c r="Y387" s="9"/>
      <c r="Z387" s="9"/>
    </row>
    <row r="388" spans="2:26">
      <c r="B388" s="9"/>
      <c r="C388" s="344"/>
      <c r="D388" s="9"/>
      <c r="E388" s="9"/>
      <c r="F388" s="9"/>
      <c r="G388" s="9"/>
      <c r="H388" s="9"/>
      <c r="I388" s="9"/>
      <c r="J388" s="9"/>
      <c r="K388" s="9"/>
      <c r="L388" s="9"/>
      <c r="M388" s="9"/>
      <c r="N388" s="9"/>
      <c r="O388" s="9"/>
      <c r="P388" s="9"/>
      <c r="Q388" s="9"/>
      <c r="R388" s="9"/>
      <c r="S388" s="9"/>
      <c r="T388" s="9"/>
      <c r="U388" s="9"/>
      <c r="V388" s="9"/>
      <c r="W388" s="9"/>
      <c r="X388" s="9"/>
      <c r="Y388" s="9"/>
      <c r="Z388" s="9"/>
    </row>
    <row r="389" spans="2:26">
      <c r="B389" s="9"/>
      <c r="C389" s="344"/>
      <c r="D389" s="9"/>
      <c r="E389" s="9"/>
      <c r="F389" s="9"/>
      <c r="G389" s="9"/>
      <c r="H389" s="9"/>
      <c r="I389" s="9"/>
      <c r="J389" s="9"/>
      <c r="K389" s="9"/>
      <c r="L389" s="9"/>
      <c r="M389" s="9"/>
      <c r="N389" s="9"/>
      <c r="O389" s="9"/>
      <c r="P389" s="9"/>
      <c r="Q389" s="9"/>
      <c r="R389" s="9"/>
      <c r="S389" s="9"/>
      <c r="T389" s="9"/>
      <c r="U389" s="9"/>
      <c r="V389" s="9"/>
      <c r="W389" s="9"/>
      <c r="X389" s="9"/>
      <c r="Y389" s="9"/>
      <c r="Z389" s="9"/>
    </row>
    <row r="390" spans="2:26">
      <c r="B390" s="9"/>
      <c r="C390" s="344"/>
      <c r="D390" s="9"/>
      <c r="E390" s="9"/>
      <c r="F390" s="9"/>
      <c r="G390" s="9"/>
      <c r="H390" s="9"/>
      <c r="I390" s="9"/>
      <c r="J390" s="9"/>
      <c r="K390" s="9"/>
      <c r="L390" s="9"/>
      <c r="M390" s="9"/>
      <c r="N390" s="9"/>
      <c r="O390" s="9"/>
      <c r="P390" s="9"/>
      <c r="Q390" s="9"/>
      <c r="R390" s="9"/>
      <c r="S390" s="9"/>
      <c r="T390" s="9"/>
      <c r="U390" s="9"/>
      <c r="V390" s="9"/>
      <c r="W390" s="9"/>
      <c r="X390" s="9"/>
      <c r="Y390" s="9"/>
      <c r="Z390" s="9"/>
    </row>
    <row r="391" spans="2:26">
      <c r="B391" s="9"/>
      <c r="C391" s="344"/>
      <c r="D391" s="9"/>
      <c r="E391" s="9"/>
      <c r="F391" s="9"/>
      <c r="G391" s="9"/>
      <c r="H391" s="9"/>
      <c r="I391" s="9"/>
      <c r="J391" s="9"/>
      <c r="K391" s="9"/>
      <c r="L391" s="9"/>
      <c r="M391" s="9"/>
      <c r="N391" s="9"/>
      <c r="O391" s="9"/>
      <c r="P391" s="9"/>
      <c r="Q391" s="9"/>
      <c r="R391" s="9"/>
      <c r="S391" s="9"/>
      <c r="T391" s="9"/>
      <c r="U391" s="9"/>
      <c r="V391" s="9"/>
      <c r="W391" s="9"/>
      <c r="X391" s="9"/>
      <c r="Y391" s="9"/>
      <c r="Z391" s="9"/>
    </row>
    <row r="392" spans="2:26">
      <c r="B392" s="9"/>
      <c r="C392" s="344"/>
      <c r="D392" s="9"/>
      <c r="E392" s="9"/>
      <c r="F392" s="9"/>
      <c r="G392" s="9"/>
      <c r="H392" s="9"/>
      <c r="I392" s="9"/>
      <c r="J392" s="9"/>
      <c r="K392" s="9"/>
      <c r="L392" s="9"/>
      <c r="M392" s="9"/>
      <c r="N392" s="9"/>
      <c r="O392" s="9"/>
      <c r="P392" s="9"/>
      <c r="Q392" s="9"/>
      <c r="R392" s="9"/>
      <c r="S392" s="9"/>
      <c r="T392" s="9"/>
      <c r="U392" s="9"/>
      <c r="V392" s="9"/>
      <c r="W392" s="9"/>
      <c r="X392" s="9"/>
      <c r="Y392" s="9"/>
      <c r="Z392" s="9"/>
    </row>
    <row r="393" spans="2:26">
      <c r="B393" s="9"/>
      <c r="C393" s="344"/>
      <c r="D393" s="9"/>
      <c r="E393" s="9"/>
      <c r="F393" s="9"/>
      <c r="G393" s="9"/>
      <c r="H393" s="9"/>
      <c r="I393" s="9"/>
      <c r="J393" s="9"/>
      <c r="K393" s="9"/>
      <c r="L393" s="9"/>
      <c r="M393" s="9"/>
      <c r="N393" s="9"/>
      <c r="O393" s="9"/>
      <c r="P393" s="9"/>
      <c r="Q393" s="9"/>
      <c r="R393" s="9"/>
      <c r="S393" s="9"/>
      <c r="T393" s="9"/>
      <c r="U393" s="9"/>
      <c r="V393" s="9"/>
      <c r="W393" s="9"/>
      <c r="X393" s="9"/>
      <c r="Y393" s="9"/>
      <c r="Z393" s="9"/>
    </row>
    <row r="394" spans="2:26">
      <c r="B394" s="9"/>
      <c r="C394" s="344"/>
      <c r="D394" s="9"/>
      <c r="E394" s="9"/>
      <c r="F394" s="9"/>
      <c r="G394" s="9"/>
      <c r="H394" s="9"/>
      <c r="I394" s="9"/>
      <c r="J394" s="9"/>
      <c r="K394" s="9"/>
      <c r="L394" s="9"/>
      <c r="M394" s="9"/>
      <c r="N394" s="9"/>
      <c r="O394" s="9"/>
      <c r="P394" s="9"/>
      <c r="Q394" s="9"/>
      <c r="R394" s="9"/>
      <c r="S394" s="9"/>
      <c r="T394" s="9"/>
      <c r="U394" s="9"/>
      <c r="V394" s="9"/>
      <c r="W394" s="9"/>
      <c r="X394" s="9"/>
      <c r="Y394" s="9"/>
      <c r="Z394" s="9"/>
    </row>
    <row r="395" spans="2:26">
      <c r="B395" s="9"/>
      <c r="C395" s="344"/>
      <c r="D395" s="9"/>
      <c r="E395" s="9"/>
      <c r="F395" s="9"/>
      <c r="G395" s="9"/>
      <c r="H395" s="9"/>
      <c r="I395" s="9"/>
      <c r="J395" s="9"/>
      <c r="K395" s="9"/>
      <c r="L395" s="9"/>
      <c r="M395" s="9"/>
      <c r="N395" s="9"/>
      <c r="O395" s="9"/>
      <c r="P395" s="9"/>
      <c r="Q395" s="9"/>
      <c r="R395" s="9"/>
      <c r="S395" s="9"/>
      <c r="T395" s="9"/>
      <c r="U395" s="9"/>
      <c r="V395" s="9"/>
      <c r="W395" s="9"/>
      <c r="X395" s="9"/>
      <c r="Y395" s="9"/>
      <c r="Z395" s="9"/>
    </row>
    <row r="396" spans="2:26">
      <c r="B396" s="9"/>
      <c r="C396" s="344"/>
      <c r="D396" s="9"/>
      <c r="E396" s="9"/>
      <c r="F396" s="9"/>
      <c r="G396" s="9"/>
      <c r="H396" s="9"/>
      <c r="I396" s="9"/>
      <c r="J396" s="9"/>
      <c r="K396" s="9"/>
      <c r="L396" s="9"/>
      <c r="M396" s="9"/>
      <c r="N396" s="9"/>
      <c r="O396" s="9"/>
      <c r="P396" s="9"/>
      <c r="Q396" s="9"/>
      <c r="R396" s="9"/>
      <c r="S396" s="9"/>
      <c r="T396" s="9"/>
      <c r="U396" s="9"/>
      <c r="V396" s="9"/>
      <c r="W396" s="9"/>
      <c r="X396" s="9"/>
      <c r="Y396" s="9"/>
      <c r="Z396" s="9"/>
    </row>
    <row r="397" spans="2:26">
      <c r="B397" s="9"/>
      <c r="C397" s="344"/>
      <c r="D397" s="9"/>
      <c r="E397" s="9"/>
      <c r="F397" s="9"/>
      <c r="G397" s="9"/>
      <c r="H397" s="9"/>
      <c r="I397" s="9"/>
      <c r="J397" s="9"/>
      <c r="K397" s="9"/>
      <c r="L397" s="9"/>
      <c r="M397" s="9"/>
      <c r="N397" s="9"/>
      <c r="O397" s="9"/>
      <c r="P397" s="9"/>
      <c r="Q397" s="9"/>
      <c r="R397" s="9"/>
      <c r="S397" s="9"/>
      <c r="T397" s="9"/>
      <c r="U397" s="9"/>
      <c r="V397" s="9"/>
      <c r="W397" s="9"/>
      <c r="X397" s="9"/>
      <c r="Y397" s="9"/>
      <c r="Z397" s="9"/>
    </row>
    <row r="398" spans="2:26">
      <c r="B398" s="9"/>
      <c r="C398" s="344"/>
      <c r="D398" s="9"/>
      <c r="E398" s="9"/>
      <c r="F398" s="9"/>
      <c r="G398" s="9"/>
      <c r="H398" s="9"/>
      <c r="I398" s="9"/>
      <c r="J398" s="9"/>
      <c r="K398" s="9"/>
      <c r="L398" s="9"/>
      <c r="M398" s="9"/>
      <c r="N398" s="9"/>
      <c r="O398" s="9"/>
      <c r="P398" s="9"/>
      <c r="Q398" s="9"/>
      <c r="R398" s="9"/>
      <c r="S398" s="9"/>
      <c r="T398" s="9"/>
      <c r="U398" s="9"/>
      <c r="V398" s="9"/>
      <c r="W398" s="9"/>
      <c r="X398" s="9"/>
      <c r="Y398" s="9"/>
      <c r="Z398" s="9"/>
    </row>
    <row r="399" spans="2:26">
      <c r="B399" s="9"/>
      <c r="C399" s="344"/>
      <c r="D399" s="9"/>
      <c r="E399" s="9"/>
      <c r="F399" s="9"/>
      <c r="G399" s="9"/>
      <c r="H399" s="9"/>
      <c r="I399" s="9"/>
      <c r="J399" s="9"/>
      <c r="K399" s="9"/>
      <c r="L399" s="9"/>
      <c r="M399" s="9"/>
      <c r="N399" s="9"/>
      <c r="O399" s="9"/>
      <c r="P399" s="9"/>
      <c r="Q399" s="9"/>
      <c r="R399" s="9"/>
      <c r="S399" s="9"/>
      <c r="T399" s="9"/>
      <c r="U399" s="9"/>
      <c r="V399" s="9"/>
      <c r="W399" s="9"/>
      <c r="X399" s="9"/>
      <c r="Y399" s="9"/>
      <c r="Z399" s="9"/>
    </row>
    <row r="400" spans="2:26">
      <c r="B400" s="9"/>
      <c r="C400" s="344"/>
      <c r="D400" s="9"/>
      <c r="E400" s="9"/>
      <c r="F400" s="9"/>
      <c r="G400" s="9"/>
      <c r="H400" s="9"/>
      <c r="I400" s="9"/>
      <c r="J400" s="9"/>
      <c r="K400" s="9"/>
      <c r="L400" s="9"/>
      <c r="M400" s="9"/>
      <c r="N400" s="9"/>
      <c r="O400" s="9"/>
      <c r="P400" s="9"/>
      <c r="Q400" s="9"/>
      <c r="R400" s="9"/>
      <c r="S400" s="9"/>
      <c r="T400" s="9"/>
      <c r="U400" s="9"/>
      <c r="V400" s="9"/>
      <c r="W400" s="9"/>
      <c r="X400" s="9"/>
      <c r="Y400" s="9"/>
      <c r="Z400" s="9"/>
    </row>
    <row r="401" spans="2:26">
      <c r="B401" s="9"/>
      <c r="C401" s="344"/>
      <c r="D401" s="9"/>
      <c r="E401" s="9"/>
      <c r="F401" s="9"/>
      <c r="G401" s="9"/>
      <c r="H401" s="9"/>
      <c r="I401" s="9"/>
      <c r="J401" s="9"/>
      <c r="K401" s="9"/>
      <c r="L401" s="9"/>
      <c r="M401" s="9"/>
      <c r="N401" s="9"/>
      <c r="O401" s="9"/>
      <c r="P401" s="9"/>
      <c r="Q401" s="9"/>
      <c r="R401" s="9"/>
      <c r="S401" s="9"/>
      <c r="T401" s="9"/>
      <c r="U401" s="9"/>
      <c r="V401" s="9"/>
      <c r="W401" s="9"/>
      <c r="X401" s="9"/>
      <c r="Y401" s="9"/>
      <c r="Z401" s="9"/>
    </row>
    <row r="402" spans="2:26">
      <c r="B402" s="9"/>
      <c r="C402" s="344"/>
      <c r="D402" s="9"/>
      <c r="E402" s="9"/>
      <c r="F402" s="9"/>
      <c r="G402" s="9"/>
      <c r="H402" s="9"/>
      <c r="I402" s="9"/>
      <c r="J402" s="9"/>
      <c r="K402" s="9"/>
      <c r="L402" s="9"/>
      <c r="M402" s="9"/>
      <c r="N402" s="9"/>
      <c r="O402" s="9"/>
      <c r="P402" s="9"/>
      <c r="Q402" s="9"/>
      <c r="R402" s="9"/>
      <c r="S402" s="9"/>
      <c r="T402" s="9"/>
      <c r="U402" s="9"/>
      <c r="V402" s="9"/>
      <c r="W402" s="9"/>
      <c r="X402" s="9"/>
      <c r="Y402" s="9"/>
      <c r="Z402" s="9"/>
    </row>
    <row r="403" spans="2:26">
      <c r="B403" s="9"/>
      <c r="C403" s="344"/>
      <c r="D403" s="9"/>
      <c r="E403" s="9"/>
      <c r="F403" s="9"/>
      <c r="G403" s="9"/>
      <c r="H403" s="9"/>
      <c r="I403" s="9"/>
      <c r="J403" s="9"/>
      <c r="K403" s="9"/>
      <c r="L403" s="9"/>
      <c r="M403" s="9"/>
      <c r="N403" s="9"/>
      <c r="O403" s="9"/>
      <c r="P403" s="9"/>
      <c r="Q403" s="9"/>
      <c r="R403" s="9"/>
      <c r="S403" s="9"/>
      <c r="T403" s="9"/>
      <c r="U403" s="9"/>
      <c r="V403" s="9"/>
      <c r="W403" s="9"/>
      <c r="X403" s="9"/>
      <c r="Y403" s="9"/>
      <c r="Z403" s="9"/>
    </row>
    <row r="404" spans="2:26">
      <c r="B404" s="9"/>
      <c r="C404" s="344"/>
      <c r="D404" s="9"/>
      <c r="E404" s="9"/>
      <c r="F404" s="9"/>
      <c r="G404" s="9"/>
      <c r="H404" s="9"/>
      <c r="I404" s="9"/>
      <c r="J404" s="9"/>
      <c r="K404" s="9"/>
      <c r="L404" s="9"/>
      <c r="M404" s="9"/>
      <c r="N404" s="9"/>
      <c r="O404" s="9"/>
      <c r="P404" s="9"/>
      <c r="Q404" s="9"/>
      <c r="R404" s="9"/>
      <c r="S404" s="9"/>
      <c r="T404" s="9"/>
      <c r="U404" s="9"/>
      <c r="V404" s="9"/>
      <c r="W404" s="9"/>
      <c r="X404" s="9"/>
      <c r="Y404" s="9"/>
      <c r="Z404" s="9"/>
    </row>
    <row r="405" spans="2:26">
      <c r="B405" s="9"/>
      <c r="C405" s="344"/>
      <c r="D405" s="9"/>
      <c r="E405" s="9"/>
      <c r="F405" s="9"/>
      <c r="G405" s="9"/>
      <c r="H405" s="9"/>
      <c r="I405" s="9"/>
      <c r="J405" s="9"/>
      <c r="K405" s="9"/>
      <c r="L405" s="9"/>
      <c r="M405" s="9"/>
      <c r="N405" s="9"/>
      <c r="O405" s="9"/>
      <c r="P405" s="9"/>
      <c r="Q405" s="9"/>
      <c r="R405" s="9"/>
      <c r="S405" s="9"/>
      <c r="T405" s="9"/>
      <c r="U405" s="9"/>
      <c r="V405" s="9"/>
      <c r="W405" s="9"/>
      <c r="X405" s="9"/>
      <c r="Y405" s="9"/>
      <c r="Z405" s="9"/>
    </row>
    <row r="406" spans="2:26">
      <c r="B406" s="9"/>
      <c r="C406" s="344"/>
      <c r="D406" s="9"/>
      <c r="E406" s="9"/>
      <c r="F406" s="9"/>
      <c r="G406" s="9"/>
      <c r="H406" s="9"/>
      <c r="I406" s="9"/>
      <c r="J406" s="9"/>
      <c r="K406" s="9"/>
      <c r="L406" s="9"/>
      <c r="M406" s="9"/>
      <c r="N406" s="9"/>
      <c r="O406" s="9"/>
      <c r="P406" s="9"/>
      <c r="Q406" s="9"/>
      <c r="R406" s="9"/>
      <c r="S406" s="9"/>
      <c r="T406" s="9"/>
      <c r="U406" s="9"/>
      <c r="V406" s="9"/>
      <c r="W406" s="9"/>
      <c r="X406" s="9"/>
      <c r="Y406" s="9"/>
      <c r="Z406" s="9"/>
    </row>
    <row r="407" spans="2:26">
      <c r="B407" s="9"/>
      <c r="C407" s="344"/>
      <c r="D407" s="9"/>
      <c r="E407" s="9"/>
      <c r="F407" s="9"/>
      <c r="G407" s="9"/>
      <c r="H407" s="9"/>
      <c r="I407" s="9"/>
      <c r="J407" s="9"/>
      <c r="K407" s="9"/>
      <c r="L407" s="9"/>
      <c r="M407" s="9"/>
      <c r="N407" s="9"/>
      <c r="O407" s="9"/>
      <c r="P407" s="9"/>
      <c r="Q407" s="9"/>
      <c r="R407" s="9"/>
      <c r="S407" s="9"/>
      <c r="T407" s="9"/>
      <c r="U407" s="9"/>
      <c r="V407" s="9"/>
      <c r="W407" s="9"/>
      <c r="X407" s="9"/>
      <c r="Y407" s="9"/>
      <c r="Z407" s="9"/>
    </row>
    <row r="408" spans="2:26">
      <c r="B408" s="9"/>
      <c r="C408" s="344"/>
      <c r="D408" s="9"/>
      <c r="E408" s="9"/>
      <c r="F408" s="9"/>
      <c r="G408" s="9"/>
      <c r="H408" s="9"/>
      <c r="I408" s="9"/>
      <c r="J408" s="9"/>
      <c r="K408" s="9"/>
      <c r="L408" s="9"/>
      <c r="M408" s="9"/>
      <c r="N408" s="9"/>
      <c r="O408" s="9"/>
      <c r="P408" s="9"/>
      <c r="Q408" s="9"/>
      <c r="R408" s="9"/>
      <c r="S408" s="9"/>
      <c r="T408" s="9"/>
      <c r="U408" s="9"/>
      <c r="V408" s="9"/>
      <c r="W408" s="9"/>
      <c r="X408" s="9"/>
      <c r="Y408" s="9"/>
      <c r="Z408" s="9"/>
    </row>
    <row r="409" spans="2:26">
      <c r="B409" s="9"/>
      <c r="C409" s="344"/>
      <c r="D409" s="9"/>
      <c r="E409" s="9"/>
      <c r="F409" s="9"/>
      <c r="G409" s="9"/>
      <c r="H409" s="9"/>
      <c r="I409" s="9"/>
      <c r="J409" s="9"/>
      <c r="K409" s="9"/>
      <c r="L409" s="9"/>
      <c r="M409" s="9"/>
      <c r="N409" s="9"/>
      <c r="O409" s="9"/>
      <c r="P409" s="9"/>
      <c r="Q409" s="9"/>
      <c r="R409" s="9"/>
      <c r="S409" s="9"/>
      <c r="T409" s="9"/>
      <c r="U409" s="9"/>
      <c r="V409" s="9"/>
      <c r="W409" s="9"/>
      <c r="X409" s="9"/>
      <c r="Y409" s="9"/>
      <c r="Z409" s="9"/>
    </row>
    <row r="410" spans="2:26">
      <c r="B410" s="9"/>
      <c r="C410" s="344"/>
      <c r="D410" s="9"/>
      <c r="E410" s="9"/>
      <c r="F410" s="9"/>
      <c r="G410" s="9"/>
      <c r="H410" s="9"/>
      <c r="I410" s="9"/>
      <c r="J410" s="9"/>
      <c r="K410" s="9"/>
      <c r="L410" s="9"/>
      <c r="M410" s="9"/>
      <c r="N410" s="9"/>
      <c r="O410" s="9"/>
      <c r="P410" s="9"/>
      <c r="Q410" s="9"/>
      <c r="R410" s="9"/>
      <c r="S410" s="9"/>
      <c r="T410" s="9"/>
      <c r="U410" s="9"/>
      <c r="V410" s="9"/>
      <c r="W410" s="9"/>
      <c r="X410" s="9"/>
      <c r="Y410" s="9"/>
      <c r="Z410" s="9"/>
    </row>
    <row r="411" spans="2:26">
      <c r="B411" s="9"/>
      <c r="C411" s="344"/>
      <c r="D411" s="9"/>
      <c r="E411" s="9"/>
      <c r="F411" s="9"/>
      <c r="G411" s="9"/>
      <c r="H411" s="9"/>
      <c r="I411" s="9"/>
      <c r="J411" s="9"/>
      <c r="K411" s="9"/>
      <c r="L411" s="9"/>
      <c r="M411" s="9"/>
      <c r="N411" s="9"/>
      <c r="O411" s="9"/>
      <c r="P411" s="9"/>
      <c r="Q411" s="9"/>
      <c r="R411" s="9"/>
      <c r="S411" s="9"/>
      <c r="T411" s="9"/>
      <c r="U411" s="9"/>
      <c r="V411" s="9"/>
      <c r="W411" s="9"/>
      <c r="X411" s="9"/>
      <c r="Y411" s="9"/>
      <c r="Z411" s="9"/>
    </row>
    <row r="412" spans="2:26">
      <c r="B412" s="9"/>
      <c r="C412" s="344"/>
      <c r="D412" s="9"/>
      <c r="E412" s="9"/>
      <c r="F412" s="9"/>
      <c r="G412" s="9"/>
      <c r="H412" s="9"/>
      <c r="I412" s="9"/>
      <c r="J412" s="9"/>
      <c r="K412" s="9"/>
      <c r="L412" s="9"/>
      <c r="M412" s="9"/>
      <c r="N412" s="9"/>
      <c r="O412" s="9"/>
      <c r="P412" s="9"/>
      <c r="Q412" s="9"/>
      <c r="R412" s="9"/>
      <c r="S412" s="9"/>
      <c r="T412" s="9"/>
      <c r="U412" s="9"/>
      <c r="V412" s="9"/>
      <c r="W412" s="9"/>
      <c r="X412" s="9"/>
      <c r="Y412" s="9"/>
      <c r="Z412" s="9"/>
    </row>
    <row r="413" spans="2:26">
      <c r="B413" s="9"/>
      <c r="C413" s="344"/>
      <c r="D413" s="9"/>
      <c r="E413" s="9"/>
      <c r="F413" s="9"/>
      <c r="G413" s="9"/>
      <c r="H413" s="9"/>
      <c r="I413" s="9"/>
      <c r="J413" s="9"/>
      <c r="K413" s="9"/>
      <c r="L413" s="9"/>
      <c r="M413" s="9"/>
      <c r="N413" s="9"/>
      <c r="O413" s="9"/>
      <c r="P413" s="9"/>
      <c r="Q413" s="9"/>
      <c r="R413" s="9"/>
      <c r="S413" s="9"/>
      <c r="T413" s="9"/>
      <c r="U413" s="9"/>
      <c r="V413" s="9"/>
      <c r="W413" s="9"/>
      <c r="X413" s="9"/>
      <c r="Y413" s="9"/>
      <c r="Z413" s="9"/>
    </row>
    <row r="414" spans="2:26">
      <c r="B414" s="9"/>
      <c r="C414" s="344"/>
      <c r="D414" s="9"/>
      <c r="E414" s="9"/>
      <c r="F414" s="9"/>
      <c r="G414" s="9"/>
      <c r="H414" s="9"/>
      <c r="I414" s="9"/>
      <c r="J414" s="9"/>
      <c r="K414" s="9"/>
      <c r="L414" s="9"/>
      <c r="M414" s="9"/>
      <c r="N414" s="9"/>
      <c r="O414" s="9"/>
      <c r="P414" s="9"/>
      <c r="Q414" s="9"/>
      <c r="R414" s="9"/>
      <c r="S414" s="9"/>
      <c r="T414" s="9"/>
      <c r="U414" s="9"/>
      <c r="V414" s="9"/>
      <c r="W414" s="9"/>
      <c r="X414" s="9"/>
      <c r="Y414" s="9"/>
      <c r="Z414" s="9"/>
    </row>
    <row r="415" spans="2:26">
      <c r="B415" s="9"/>
      <c r="C415" s="344"/>
      <c r="D415" s="9"/>
      <c r="E415" s="9"/>
      <c r="F415" s="9"/>
      <c r="G415" s="9"/>
      <c r="H415" s="9"/>
      <c r="I415" s="9"/>
      <c r="J415" s="9"/>
      <c r="K415" s="9"/>
      <c r="L415" s="9"/>
      <c r="M415" s="9"/>
      <c r="N415" s="9"/>
      <c r="O415" s="9"/>
      <c r="P415" s="9"/>
      <c r="Q415" s="9"/>
      <c r="R415" s="9"/>
      <c r="S415" s="9"/>
      <c r="T415" s="9"/>
      <c r="U415" s="9"/>
      <c r="V415" s="9"/>
      <c r="W415" s="9"/>
      <c r="X415" s="9"/>
      <c r="Y415" s="9"/>
      <c r="Z415" s="9"/>
    </row>
    <row r="416" spans="2:26">
      <c r="B416" s="9"/>
      <c r="C416" s="344"/>
      <c r="D416" s="9"/>
      <c r="E416" s="9"/>
      <c r="F416" s="9"/>
      <c r="G416" s="9"/>
      <c r="H416" s="9"/>
      <c r="I416" s="9"/>
      <c r="J416" s="9"/>
      <c r="K416" s="9"/>
      <c r="L416" s="9"/>
      <c r="M416" s="9"/>
      <c r="N416" s="9"/>
      <c r="O416" s="9"/>
      <c r="P416" s="9"/>
      <c r="Q416" s="9"/>
      <c r="R416" s="9"/>
      <c r="S416" s="9"/>
      <c r="T416" s="9"/>
      <c r="U416" s="9"/>
      <c r="V416" s="9"/>
      <c r="W416" s="9"/>
      <c r="X416" s="9"/>
      <c r="Y416" s="9"/>
      <c r="Z416" s="9"/>
    </row>
    <row r="417" spans="2:26">
      <c r="B417" s="9"/>
      <c r="C417" s="344"/>
      <c r="D417" s="9"/>
      <c r="E417" s="9"/>
      <c r="F417" s="9"/>
      <c r="G417" s="9"/>
      <c r="H417" s="9"/>
      <c r="I417" s="9"/>
      <c r="J417" s="9"/>
      <c r="K417" s="9"/>
      <c r="L417" s="9"/>
      <c r="M417" s="9"/>
      <c r="N417" s="9"/>
      <c r="O417" s="9"/>
      <c r="P417" s="9"/>
      <c r="Q417" s="9"/>
      <c r="R417" s="9"/>
      <c r="S417" s="9"/>
      <c r="T417" s="9"/>
      <c r="U417" s="9"/>
      <c r="V417" s="9"/>
      <c r="W417" s="9"/>
      <c r="X417" s="9"/>
      <c r="Y417" s="9"/>
      <c r="Z417" s="9"/>
    </row>
    <row r="418" spans="2:26">
      <c r="B418" s="9"/>
      <c r="C418" s="344"/>
      <c r="D418" s="9"/>
      <c r="E418" s="9"/>
      <c r="F418" s="9"/>
      <c r="G418" s="9"/>
      <c r="H418" s="9"/>
      <c r="I418" s="9"/>
      <c r="J418" s="9"/>
      <c r="K418" s="9"/>
      <c r="L418" s="9"/>
      <c r="M418" s="9"/>
      <c r="N418" s="9"/>
      <c r="O418" s="9"/>
      <c r="P418" s="9"/>
      <c r="Q418" s="9"/>
      <c r="R418" s="9"/>
      <c r="S418" s="9"/>
      <c r="T418" s="9"/>
      <c r="U418" s="9"/>
      <c r="V418" s="9"/>
      <c r="W418" s="9"/>
      <c r="X418" s="9"/>
      <c r="Y418" s="9"/>
      <c r="Z418" s="9"/>
    </row>
    <row r="419" spans="2:26">
      <c r="B419" s="9"/>
      <c r="C419" s="344"/>
      <c r="D419" s="9"/>
      <c r="E419" s="9"/>
      <c r="F419" s="9"/>
      <c r="G419" s="9"/>
      <c r="H419" s="9"/>
      <c r="I419" s="9"/>
      <c r="J419" s="9"/>
      <c r="K419" s="9"/>
      <c r="L419" s="9"/>
      <c r="M419" s="9"/>
      <c r="N419" s="9"/>
      <c r="O419" s="9"/>
      <c r="P419" s="9"/>
      <c r="Q419" s="9"/>
      <c r="R419" s="9"/>
      <c r="S419" s="9"/>
      <c r="T419" s="9"/>
      <c r="U419" s="9"/>
      <c r="V419" s="9"/>
      <c r="W419" s="9"/>
      <c r="X419" s="9"/>
      <c r="Y419" s="9"/>
      <c r="Z419" s="9"/>
    </row>
    <row r="420" spans="2:26">
      <c r="B420" s="9"/>
      <c r="C420" s="344"/>
      <c r="D420" s="9"/>
      <c r="E420" s="9"/>
      <c r="F420" s="9"/>
      <c r="G420" s="9"/>
      <c r="H420" s="9"/>
      <c r="I420" s="9"/>
      <c r="J420" s="9"/>
      <c r="K420" s="9"/>
      <c r="L420" s="9"/>
      <c r="M420" s="9"/>
      <c r="N420" s="9"/>
      <c r="O420" s="9"/>
      <c r="P420" s="9"/>
      <c r="Q420" s="9"/>
      <c r="R420" s="9"/>
      <c r="S420" s="9"/>
      <c r="T420" s="9"/>
      <c r="U420" s="9"/>
      <c r="V420" s="9"/>
      <c r="W420" s="9"/>
      <c r="X420" s="9"/>
      <c r="Y420" s="9"/>
      <c r="Z420" s="9"/>
    </row>
    <row r="421" spans="2:26">
      <c r="B421" s="9"/>
      <c r="C421" s="344"/>
      <c r="D421" s="9"/>
      <c r="E421" s="9"/>
      <c r="F421" s="9"/>
      <c r="G421" s="9"/>
      <c r="H421" s="9"/>
      <c r="I421" s="9"/>
      <c r="J421" s="9"/>
      <c r="K421" s="9"/>
      <c r="L421" s="9"/>
      <c r="M421" s="9"/>
      <c r="N421" s="9"/>
      <c r="O421" s="9"/>
      <c r="P421" s="9"/>
      <c r="Q421" s="9"/>
      <c r="R421" s="9"/>
      <c r="S421" s="9"/>
      <c r="T421" s="9"/>
      <c r="U421" s="9"/>
      <c r="V421" s="9"/>
      <c r="W421" s="9"/>
      <c r="X421" s="9"/>
      <c r="Y421" s="9"/>
      <c r="Z421" s="9"/>
    </row>
    <row r="422" spans="2:26">
      <c r="B422" s="9"/>
      <c r="C422" s="344"/>
      <c r="D422" s="9"/>
      <c r="E422" s="9"/>
      <c r="F422" s="9"/>
      <c r="G422" s="9"/>
      <c r="H422" s="9"/>
      <c r="I422" s="9"/>
      <c r="J422" s="9"/>
      <c r="K422" s="9"/>
      <c r="L422" s="9"/>
      <c r="M422" s="9"/>
      <c r="N422" s="9"/>
      <c r="O422" s="9"/>
      <c r="P422" s="9"/>
      <c r="Q422" s="9"/>
      <c r="R422" s="9"/>
      <c r="S422" s="9"/>
      <c r="T422" s="9"/>
      <c r="U422" s="9"/>
      <c r="V422" s="9"/>
      <c r="W422" s="9"/>
      <c r="X422" s="9"/>
      <c r="Y422" s="9"/>
      <c r="Z422" s="9"/>
    </row>
    <row r="423" spans="2:26">
      <c r="B423" s="9"/>
      <c r="C423" s="344"/>
      <c r="D423" s="9"/>
      <c r="E423" s="9"/>
      <c r="F423" s="9"/>
      <c r="G423" s="9"/>
      <c r="H423" s="9"/>
      <c r="I423" s="9"/>
      <c r="J423" s="9"/>
      <c r="K423" s="9"/>
      <c r="L423" s="9"/>
      <c r="M423" s="9"/>
      <c r="N423" s="9"/>
      <c r="O423" s="9"/>
      <c r="P423" s="9"/>
      <c r="Q423" s="9"/>
      <c r="R423" s="9"/>
      <c r="S423" s="9"/>
      <c r="T423" s="9"/>
      <c r="U423" s="9"/>
      <c r="V423" s="9"/>
      <c r="W423" s="9"/>
      <c r="X423" s="9"/>
      <c r="Y423" s="9"/>
      <c r="Z423" s="9"/>
    </row>
    <row r="424" spans="2:26">
      <c r="B424" s="9"/>
      <c r="C424" s="344"/>
      <c r="D424" s="9"/>
      <c r="E424" s="9"/>
      <c r="F424" s="9"/>
      <c r="G424" s="9"/>
      <c r="H424" s="9"/>
      <c r="I424" s="9"/>
      <c r="J424" s="9"/>
      <c r="K424" s="9"/>
      <c r="L424" s="9"/>
      <c r="M424" s="9"/>
      <c r="N424" s="9"/>
      <c r="O424" s="9"/>
      <c r="P424" s="9"/>
      <c r="Q424" s="9"/>
      <c r="R424" s="9"/>
      <c r="S424" s="9"/>
      <c r="T424" s="9"/>
      <c r="U424" s="9"/>
      <c r="V424" s="9"/>
      <c r="W424" s="9"/>
      <c r="X424" s="9"/>
      <c r="Y424" s="9"/>
      <c r="Z424" s="9"/>
    </row>
    <row r="425" spans="2:26">
      <c r="B425" s="9"/>
      <c r="C425" s="344"/>
      <c r="D425" s="9"/>
      <c r="E425" s="9"/>
      <c r="F425" s="9"/>
      <c r="G425" s="9"/>
      <c r="H425" s="9"/>
      <c r="I425" s="9"/>
      <c r="J425" s="9"/>
      <c r="K425" s="9"/>
      <c r="L425" s="9"/>
      <c r="M425" s="9"/>
      <c r="N425" s="9"/>
      <c r="O425" s="9"/>
      <c r="P425" s="9"/>
      <c r="Q425" s="9"/>
      <c r="R425" s="9"/>
      <c r="S425" s="9"/>
      <c r="T425" s="9"/>
      <c r="U425" s="9"/>
      <c r="V425" s="9"/>
      <c r="W425" s="9"/>
      <c r="X425" s="9"/>
      <c r="Y425" s="9"/>
      <c r="Z425" s="9"/>
    </row>
    <row r="426" spans="2:26">
      <c r="B426" s="9"/>
      <c r="C426" s="344"/>
      <c r="D426" s="9"/>
      <c r="E426" s="9"/>
      <c r="F426" s="9"/>
      <c r="G426" s="9"/>
      <c r="H426" s="9"/>
      <c r="I426" s="9"/>
      <c r="J426" s="9"/>
      <c r="K426" s="9"/>
      <c r="L426" s="9"/>
      <c r="M426" s="9"/>
      <c r="N426" s="9"/>
      <c r="O426" s="9"/>
      <c r="P426" s="9"/>
      <c r="Q426" s="9"/>
      <c r="R426" s="9"/>
      <c r="S426" s="9"/>
      <c r="T426" s="9"/>
      <c r="U426" s="9"/>
      <c r="V426" s="9"/>
      <c r="W426" s="9"/>
      <c r="X426" s="9"/>
      <c r="Y426" s="9"/>
      <c r="Z426" s="9"/>
    </row>
    <row r="427" spans="2:26">
      <c r="B427" s="9"/>
      <c r="C427" s="344"/>
      <c r="D427" s="9"/>
      <c r="E427" s="9"/>
      <c r="F427" s="9"/>
      <c r="G427" s="9"/>
      <c r="H427" s="9"/>
      <c r="I427" s="9"/>
      <c r="J427" s="9"/>
      <c r="K427" s="9"/>
      <c r="L427" s="9"/>
      <c r="M427" s="9"/>
      <c r="N427" s="9"/>
      <c r="O427" s="9"/>
      <c r="P427" s="9"/>
      <c r="Q427" s="9"/>
      <c r="R427" s="9"/>
      <c r="S427" s="9"/>
      <c r="T427" s="9"/>
      <c r="U427" s="9"/>
      <c r="V427" s="9"/>
      <c r="W427" s="9"/>
      <c r="X427" s="9"/>
      <c r="Y427" s="9"/>
      <c r="Z427" s="9"/>
    </row>
    <row r="428" spans="2:26">
      <c r="B428" s="9"/>
      <c r="C428" s="344"/>
      <c r="D428" s="9"/>
      <c r="E428" s="9"/>
      <c r="F428" s="9"/>
      <c r="G428" s="9"/>
      <c r="H428" s="9"/>
      <c r="I428" s="9"/>
      <c r="J428" s="9"/>
      <c r="K428" s="9"/>
      <c r="L428" s="9"/>
      <c r="M428" s="9"/>
      <c r="N428" s="9"/>
      <c r="O428" s="9"/>
      <c r="P428" s="9"/>
      <c r="Q428" s="9"/>
      <c r="R428" s="9"/>
      <c r="S428" s="9"/>
      <c r="T428" s="9"/>
      <c r="U428" s="9"/>
      <c r="V428" s="9"/>
      <c r="W428" s="9"/>
      <c r="X428" s="9"/>
      <c r="Y428" s="9"/>
      <c r="Z428" s="9"/>
    </row>
    <row r="429" spans="2:26">
      <c r="B429" s="9"/>
      <c r="C429" s="344"/>
      <c r="D429" s="9"/>
      <c r="E429" s="9"/>
      <c r="F429" s="9"/>
      <c r="G429" s="9"/>
      <c r="H429" s="9"/>
      <c r="I429" s="9"/>
      <c r="J429" s="9"/>
      <c r="K429" s="9"/>
      <c r="L429" s="9"/>
      <c r="M429" s="9"/>
      <c r="N429" s="9"/>
      <c r="O429" s="9"/>
      <c r="P429" s="9"/>
      <c r="Q429" s="9"/>
      <c r="R429" s="9"/>
      <c r="S429" s="9"/>
      <c r="T429" s="9"/>
      <c r="U429" s="9"/>
      <c r="V429" s="9"/>
      <c r="W429" s="9"/>
      <c r="X429" s="9"/>
      <c r="Y429" s="9"/>
      <c r="Z429" s="9"/>
    </row>
    <row r="430" spans="2:26">
      <c r="B430" s="9"/>
      <c r="C430" s="344"/>
      <c r="D430" s="9"/>
      <c r="E430" s="9"/>
      <c r="F430" s="9"/>
      <c r="G430" s="9"/>
      <c r="H430" s="9"/>
      <c r="I430" s="9"/>
      <c r="J430" s="9"/>
      <c r="K430" s="9"/>
      <c r="L430" s="9"/>
      <c r="M430" s="9"/>
      <c r="N430" s="9"/>
      <c r="O430" s="9"/>
      <c r="P430" s="9"/>
      <c r="Q430" s="9"/>
      <c r="R430" s="9"/>
      <c r="S430" s="9"/>
      <c r="T430" s="9"/>
      <c r="U430" s="9"/>
      <c r="V430" s="9"/>
      <c r="W430" s="9"/>
      <c r="X430" s="9"/>
      <c r="Y430" s="9"/>
      <c r="Z430" s="9"/>
    </row>
    <row r="431" spans="2:26">
      <c r="B431" s="9"/>
      <c r="C431" s="344"/>
      <c r="D431" s="9"/>
      <c r="E431" s="9"/>
      <c r="F431" s="9"/>
      <c r="G431" s="9"/>
      <c r="H431" s="9"/>
      <c r="I431" s="9"/>
      <c r="J431" s="9"/>
      <c r="K431" s="9"/>
      <c r="L431" s="9"/>
      <c r="M431" s="9"/>
      <c r="N431" s="9"/>
      <c r="O431" s="9"/>
      <c r="P431" s="9"/>
      <c r="Q431" s="9"/>
      <c r="R431" s="9"/>
      <c r="S431" s="9"/>
      <c r="T431" s="9"/>
      <c r="U431" s="9"/>
      <c r="V431" s="9"/>
      <c r="W431" s="9"/>
      <c r="X431" s="9"/>
      <c r="Y431" s="9"/>
      <c r="Z431" s="9"/>
    </row>
    <row r="432" spans="2:26">
      <c r="B432" s="9"/>
      <c r="C432" s="344"/>
      <c r="D432" s="9"/>
      <c r="E432" s="9"/>
      <c r="F432" s="9"/>
      <c r="G432" s="9"/>
      <c r="H432" s="9"/>
      <c r="I432" s="9"/>
      <c r="J432" s="9"/>
      <c r="K432" s="9"/>
      <c r="L432" s="9"/>
      <c r="M432" s="9"/>
      <c r="N432" s="9"/>
      <c r="O432" s="9"/>
      <c r="P432" s="9"/>
      <c r="Q432" s="9"/>
      <c r="R432" s="9"/>
      <c r="S432" s="9"/>
      <c r="T432" s="9"/>
      <c r="U432" s="9"/>
      <c r="V432" s="9"/>
      <c r="W432" s="9"/>
      <c r="X432" s="9"/>
      <c r="Y432" s="9"/>
      <c r="Z432" s="9"/>
    </row>
    <row r="433" spans="2:26">
      <c r="B433" s="9"/>
      <c r="C433" s="344"/>
      <c r="D433" s="9"/>
      <c r="E433" s="9"/>
      <c r="F433" s="9"/>
      <c r="G433" s="9"/>
      <c r="H433" s="9"/>
      <c r="I433" s="9"/>
      <c r="J433" s="9"/>
      <c r="K433" s="9"/>
      <c r="L433" s="9"/>
      <c r="M433" s="9"/>
      <c r="N433" s="9"/>
      <c r="O433" s="9"/>
      <c r="P433" s="9"/>
      <c r="Q433" s="9"/>
      <c r="R433" s="9"/>
      <c r="S433" s="9"/>
      <c r="T433" s="9"/>
      <c r="U433" s="9"/>
      <c r="V433" s="9"/>
      <c r="W433" s="9"/>
      <c r="X433" s="9"/>
      <c r="Y433" s="9"/>
      <c r="Z433" s="9"/>
    </row>
    <row r="434" spans="2:26">
      <c r="B434" s="9"/>
      <c r="C434" s="344"/>
      <c r="D434" s="9"/>
      <c r="E434" s="9"/>
      <c r="F434" s="9"/>
      <c r="G434" s="9"/>
      <c r="H434" s="9"/>
      <c r="I434" s="9"/>
      <c r="J434" s="9"/>
      <c r="K434" s="9"/>
      <c r="L434" s="9"/>
      <c r="M434" s="9"/>
      <c r="N434" s="9"/>
      <c r="O434" s="9"/>
      <c r="P434" s="9"/>
      <c r="Q434" s="9"/>
      <c r="R434" s="9"/>
      <c r="S434" s="9"/>
      <c r="T434" s="9"/>
      <c r="U434" s="9"/>
      <c r="V434" s="9"/>
      <c r="W434" s="9"/>
      <c r="X434" s="9"/>
      <c r="Y434" s="9"/>
      <c r="Z434" s="9"/>
    </row>
    <row r="435" spans="2:26">
      <c r="B435" s="9"/>
      <c r="C435" s="344"/>
      <c r="D435" s="9"/>
      <c r="E435" s="9"/>
      <c r="F435" s="9"/>
      <c r="G435" s="9"/>
      <c r="H435" s="9"/>
      <c r="I435" s="9"/>
      <c r="J435" s="9"/>
      <c r="K435" s="9"/>
      <c r="L435" s="9"/>
      <c r="M435" s="9"/>
      <c r="N435" s="9"/>
      <c r="O435" s="9"/>
      <c r="P435" s="9"/>
      <c r="Q435" s="9"/>
      <c r="R435" s="9"/>
      <c r="S435" s="9"/>
      <c r="T435" s="9"/>
      <c r="U435" s="9"/>
      <c r="V435" s="9"/>
      <c r="W435" s="9"/>
      <c r="X435" s="9"/>
      <c r="Y435" s="9"/>
      <c r="Z435" s="9"/>
    </row>
    <row r="436" spans="2:26">
      <c r="B436" s="9"/>
      <c r="C436" s="344"/>
      <c r="D436" s="9"/>
      <c r="E436" s="9"/>
      <c r="F436" s="9"/>
      <c r="G436" s="9"/>
      <c r="H436" s="9"/>
      <c r="I436" s="9"/>
      <c r="J436" s="9"/>
      <c r="K436" s="9"/>
      <c r="L436" s="9"/>
      <c r="M436" s="9"/>
      <c r="N436" s="9"/>
      <c r="O436" s="9"/>
      <c r="P436" s="9"/>
      <c r="Q436" s="9"/>
      <c r="R436" s="9"/>
      <c r="S436" s="9"/>
      <c r="T436" s="9"/>
      <c r="U436" s="9"/>
      <c r="V436" s="9"/>
      <c r="W436" s="9"/>
      <c r="X436" s="9"/>
      <c r="Y436" s="9"/>
      <c r="Z436" s="9"/>
    </row>
    <row r="437" spans="2:26">
      <c r="B437" s="9"/>
      <c r="C437" s="344"/>
      <c r="D437" s="9"/>
      <c r="E437" s="9"/>
      <c r="F437" s="9"/>
      <c r="G437" s="9"/>
      <c r="H437" s="9"/>
      <c r="I437" s="9"/>
      <c r="J437" s="9"/>
      <c r="K437" s="9"/>
      <c r="L437" s="9"/>
      <c r="M437" s="9"/>
      <c r="N437" s="9"/>
      <c r="O437" s="9"/>
      <c r="P437" s="9"/>
      <c r="Q437" s="9"/>
      <c r="R437" s="9"/>
      <c r="S437" s="9"/>
      <c r="T437" s="9"/>
      <c r="U437" s="9"/>
      <c r="V437" s="9"/>
      <c r="W437" s="9"/>
      <c r="X437" s="9"/>
      <c r="Y437" s="9"/>
      <c r="Z437" s="9"/>
    </row>
    <row r="438" spans="2:26">
      <c r="B438" s="9"/>
      <c r="C438" s="344"/>
      <c r="D438" s="9"/>
      <c r="E438" s="9"/>
      <c r="F438" s="9"/>
      <c r="G438" s="9"/>
      <c r="H438" s="9"/>
      <c r="I438" s="9"/>
      <c r="J438" s="9"/>
      <c r="K438" s="9"/>
      <c r="L438" s="9"/>
      <c r="M438" s="9"/>
      <c r="N438" s="9"/>
      <c r="O438" s="9"/>
      <c r="P438" s="9"/>
      <c r="Q438" s="9"/>
      <c r="R438" s="9"/>
      <c r="S438" s="9"/>
      <c r="T438" s="9"/>
      <c r="U438" s="9"/>
      <c r="V438" s="9"/>
      <c r="W438" s="9"/>
      <c r="X438" s="9"/>
      <c r="Y438" s="9"/>
      <c r="Z438" s="9"/>
    </row>
    <row r="439" spans="2:26">
      <c r="B439" s="9"/>
      <c r="C439" s="344"/>
      <c r="D439" s="9"/>
      <c r="E439" s="9"/>
      <c r="F439" s="9"/>
      <c r="G439" s="9"/>
      <c r="H439" s="9"/>
      <c r="I439" s="9"/>
      <c r="J439" s="9"/>
      <c r="K439" s="9"/>
      <c r="L439" s="9"/>
      <c r="M439" s="9"/>
      <c r="N439" s="9"/>
      <c r="O439" s="9"/>
      <c r="P439" s="9"/>
      <c r="Q439" s="9"/>
      <c r="R439" s="9"/>
      <c r="S439" s="9"/>
      <c r="T439" s="9"/>
      <c r="U439" s="9"/>
      <c r="V439" s="9"/>
      <c r="W439" s="9"/>
      <c r="X439" s="9"/>
      <c r="Y439" s="9"/>
      <c r="Z439" s="9"/>
    </row>
    <row r="440" spans="2:26">
      <c r="B440" s="9"/>
      <c r="C440" s="344"/>
      <c r="D440" s="9"/>
      <c r="E440" s="9"/>
      <c r="F440" s="9"/>
      <c r="G440" s="9"/>
      <c r="H440" s="9"/>
      <c r="I440" s="9"/>
      <c r="J440" s="9"/>
      <c r="K440" s="9"/>
      <c r="L440" s="9"/>
      <c r="M440" s="9"/>
      <c r="N440" s="9"/>
      <c r="O440" s="9"/>
      <c r="P440" s="9"/>
      <c r="Q440" s="9"/>
      <c r="R440" s="9"/>
      <c r="S440" s="9"/>
      <c r="T440" s="9"/>
      <c r="U440" s="9"/>
      <c r="V440" s="9"/>
      <c r="W440" s="9"/>
      <c r="X440" s="9"/>
      <c r="Y440" s="9"/>
      <c r="Z440" s="9"/>
    </row>
    <row r="441" spans="2:26">
      <c r="B441" s="9"/>
      <c r="C441" s="344"/>
      <c r="D441" s="9"/>
      <c r="E441" s="9"/>
      <c r="F441" s="9"/>
      <c r="G441" s="9"/>
      <c r="H441" s="9"/>
      <c r="I441" s="9"/>
      <c r="J441" s="9"/>
      <c r="K441" s="9"/>
      <c r="L441" s="9"/>
      <c r="M441" s="9"/>
      <c r="N441" s="9"/>
      <c r="O441" s="9"/>
      <c r="P441" s="9"/>
      <c r="Q441" s="9"/>
      <c r="R441" s="9"/>
      <c r="S441" s="9"/>
      <c r="T441" s="9"/>
      <c r="U441" s="9"/>
      <c r="V441" s="9"/>
      <c r="W441" s="9"/>
      <c r="X441" s="9"/>
      <c r="Y441" s="9"/>
      <c r="Z441" s="9"/>
    </row>
  </sheetData>
  <sheetProtection algorithmName="SHA-512" hashValue="MgEKXYfdluY+pmvIP41viJGlOOyJvxTWptgZBhReghq5UNyU4rIY0b6RNlfgOx+c3IYQ0Xkha03V1h0Zx4/fhg==" saltValue="y1bgWvM3+81HVpKL9zxMKQ==" spinCount="100000" sheet="1" formatCells="0" formatColumns="0" formatRows="0" insertColumns="0" insertHyperlinks="0" deleteColumns="0" deleteRows="0" sort="0" autoFilter="0" pivotTables="0"/>
  <mergeCells count="6">
    <mergeCell ref="F24:G24"/>
    <mergeCell ref="H24:I24"/>
    <mergeCell ref="J24:K24"/>
    <mergeCell ref="F17:G17"/>
    <mergeCell ref="H17:I17"/>
    <mergeCell ref="J17:K1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36C0-C3F3-403C-BE28-81EC0EFA0BBC}">
  <sheetPr codeName="Sheet18">
    <tabColor rgb="FF0099AC"/>
  </sheetPr>
  <dimension ref="A1:CG67"/>
  <sheetViews>
    <sheetView zoomScaleNormal="100" workbookViewId="0">
      <pane ySplit="1" topLeftCell="A2" activePane="bottomLeft" state="frozen"/>
      <selection pane="bottomLeft"/>
    </sheetView>
  </sheetViews>
  <sheetFormatPr defaultColWidth="8.6640625" defaultRowHeight="13.2"/>
  <cols>
    <col min="1" max="1" width="19.6640625" style="1" customWidth="1"/>
    <col min="2" max="2" width="96.6640625" style="1" customWidth="1"/>
    <col min="3" max="3" width="60" style="1" customWidth="1"/>
    <col min="4" max="7" width="10.109375" style="41" customWidth="1"/>
    <col min="8" max="8" width="8.6640625" style="41" customWidth="1"/>
    <col min="9" max="9" width="8.6640625" style="41"/>
    <col min="10" max="10" width="10.44140625" style="41" customWidth="1"/>
    <col min="11" max="16384" width="8.6640625" style="41"/>
  </cols>
  <sheetData>
    <row r="1" spans="1:85" s="1" customFormat="1" ht="75" customHeight="1"/>
    <row r="2" spans="1:85" s="1" customFormat="1" ht="20.100000000000001" customHeight="1"/>
    <row r="3" spans="1:85" customFormat="1" ht="17.399999999999999">
      <c r="A3" s="1"/>
      <c r="B3" s="1"/>
      <c r="C3" s="282" t="s">
        <v>101</v>
      </c>
      <c r="D3" s="3"/>
      <c r="E3" s="3"/>
      <c r="F3" s="3"/>
      <c r="G3" s="3"/>
      <c r="H3" s="3"/>
      <c r="I3" s="3"/>
      <c r="J3" s="3"/>
      <c r="K3" s="3"/>
      <c r="L3" s="3"/>
      <c r="M3" s="3"/>
      <c r="N3" s="3"/>
      <c r="O3" s="3"/>
      <c r="P3" s="3"/>
      <c r="Q3" s="3"/>
      <c r="R3" s="3"/>
      <c r="S3" s="3"/>
      <c r="T3" s="8"/>
      <c r="U3" s="9"/>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row>
    <row r="4" spans="1:85" customFormat="1" ht="18">
      <c r="A4" s="1"/>
      <c r="B4" s="1"/>
      <c r="C4" s="272" t="s">
        <v>96</v>
      </c>
      <c r="D4" s="3"/>
      <c r="E4" s="3"/>
      <c r="F4" s="3"/>
      <c r="G4" s="3"/>
      <c r="H4" s="3"/>
      <c r="I4" s="3"/>
      <c r="J4" s="3"/>
      <c r="K4" s="3"/>
      <c r="L4" s="3"/>
      <c r="M4" s="3"/>
      <c r="N4" s="3"/>
      <c r="O4" s="3"/>
      <c r="P4" s="3"/>
      <c r="Q4" s="3"/>
      <c r="R4" s="3"/>
      <c r="S4" s="3"/>
      <c r="T4" s="8"/>
      <c r="U4" s="9"/>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row>
    <row r="5" spans="1:85" customFormat="1" ht="18">
      <c r="A5" s="1"/>
      <c r="B5" s="1"/>
      <c r="C5" s="272" t="s">
        <v>454</v>
      </c>
      <c r="D5" s="3"/>
      <c r="E5" s="3"/>
      <c r="F5" s="3"/>
      <c r="G5" s="3"/>
      <c r="H5" s="3"/>
      <c r="I5" s="3"/>
      <c r="J5" s="3"/>
      <c r="K5" s="3"/>
      <c r="L5" s="3"/>
      <c r="M5" s="3"/>
      <c r="N5" s="3"/>
      <c r="O5" s="3"/>
      <c r="P5" s="3"/>
      <c r="Q5" s="3"/>
      <c r="R5" s="3"/>
      <c r="S5" s="3"/>
      <c r="T5" s="8"/>
      <c r="U5" s="9"/>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row>
    <row r="6" spans="1:85" customFormat="1">
      <c r="A6" s="1"/>
      <c r="B6" s="1"/>
      <c r="C6" s="3"/>
      <c r="D6" s="3"/>
      <c r="E6" s="3"/>
      <c r="F6" s="3"/>
      <c r="G6" s="3"/>
      <c r="H6" s="3"/>
      <c r="I6" s="3"/>
      <c r="J6" s="3"/>
      <c r="K6" s="3"/>
      <c r="L6" s="3"/>
      <c r="M6" s="3"/>
      <c r="N6" s="3"/>
      <c r="O6" s="3"/>
      <c r="P6" s="3"/>
      <c r="Q6" s="3"/>
      <c r="R6" s="3"/>
      <c r="S6" s="3"/>
      <c r="T6" s="8"/>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row>
    <row r="7" spans="1:85" customFormat="1">
      <c r="A7" s="1"/>
      <c r="B7" s="1"/>
      <c r="C7" s="3"/>
      <c r="D7" s="3"/>
      <c r="E7" s="3"/>
      <c r="F7" s="3"/>
      <c r="G7" s="3"/>
      <c r="H7" s="3"/>
      <c r="I7" s="3"/>
      <c r="J7" s="3"/>
      <c r="K7" s="3"/>
      <c r="L7" s="3"/>
      <c r="M7" s="3"/>
      <c r="N7" s="3"/>
      <c r="O7" s="3"/>
      <c r="P7" s="3"/>
      <c r="Q7" s="3"/>
      <c r="R7" s="3"/>
      <c r="S7" s="3"/>
      <c r="T7" s="8"/>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row>
    <row r="8" spans="1:85" customFormat="1">
      <c r="A8" s="1"/>
      <c r="B8" s="1"/>
      <c r="C8" s="1"/>
      <c r="D8" s="3"/>
      <c r="E8" s="3"/>
      <c r="F8" s="3"/>
      <c r="G8" s="3"/>
      <c r="H8" s="3"/>
      <c r="I8" s="3"/>
      <c r="J8" s="3"/>
      <c r="K8" s="3"/>
      <c r="L8" s="3"/>
      <c r="M8" s="3"/>
      <c r="N8" s="3"/>
      <c r="O8" s="3"/>
      <c r="P8" s="3"/>
      <c r="Q8" s="3"/>
      <c r="R8" s="3"/>
      <c r="S8" s="3"/>
      <c r="T8" s="8"/>
      <c r="U8" s="9"/>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row>
    <row r="9" spans="1:85" customFormat="1">
      <c r="A9" s="1"/>
      <c r="B9" s="1"/>
      <c r="C9" s="1"/>
      <c r="D9" s="3"/>
      <c r="E9" s="3"/>
      <c r="F9" s="3"/>
      <c r="G9" s="3"/>
      <c r="H9" s="3"/>
      <c r="I9" s="3"/>
      <c r="J9" s="3"/>
      <c r="K9" s="3"/>
      <c r="L9" s="3"/>
      <c r="M9" s="3"/>
      <c r="N9" s="3"/>
      <c r="O9" s="3"/>
      <c r="P9" s="3"/>
      <c r="Q9" s="3"/>
      <c r="R9" s="3"/>
      <c r="S9" s="3"/>
      <c r="T9" s="8"/>
      <c r="U9" s="9"/>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row>
    <row r="10" spans="1:85" customFormat="1">
      <c r="A10" s="1"/>
      <c r="B10" s="1"/>
      <c r="C10" s="1"/>
      <c r="D10" s="3"/>
      <c r="E10" s="3"/>
      <c r="F10" s="3"/>
      <c r="G10" s="3"/>
      <c r="H10" s="3"/>
      <c r="I10" s="3"/>
      <c r="J10" s="3"/>
      <c r="K10" s="3"/>
      <c r="L10" s="3"/>
      <c r="M10" s="3"/>
      <c r="N10" s="3"/>
      <c r="O10" s="3"/>
      <c r="P10" s="3"/>
      <c r="Q10" s="3"/>
      <c r="R10" s="3"/>
      <c r="S10" s="3"/>
      <c r="T10" s="8"/>
      <c r="U10" s="9"/>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row>
    <row r="11" spans="1:85" customFormat="1">
      <c r="A11" s="1"/>
      <c r="B11" s="1"/>
      <c r="C11" s="278"/>
      <c r="D11" s="3"/>
      <c r="E11" s="3"/>
      <c r="F11" s="3"/>
      <c r="G11" s="3"/>
      <c r="H11" s="3"/>
      <c r="I11" s="3"/>
      <c r="J11" s="3"/>
      <c r="K11" s="3"/>
      <c r="L11" s="3"/>
      <c r="M11" s="3"/>
      <c r="N11" s="3"/>
      <c r="O11" s="3"/>
      <c r="P11" s="3"/>
      <c r="Q11" s="3"/>
      <c r="R11" s="3"/>
      <c r="S11" s="3"/>
      <c r="T11" s="8"/>
      <c r="U11" s="9"/>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row>
    <row r="12" spans="1:85" customFormat="1">
      <c r="A12" s="1"/>
      <c r="B12" s="1"/>
      <c r="C12" s="1"/>
      <c r="D12" s="3"/>
      <c r="E12" s="3"/>
      <c r="F12" s="3"/>
      <c r="G12" s="3"/>
      <c r="H12" s="3"/>
      <c r="I12" s="3"/>
      <c r="J12" s="3"/>
      <c r="K12" s="3"/>
      <c r="L12" s="3"/>
      <c r="M12" s="3"/>
      <c r="N12" s="3"/>
      <c r="O12" s="3"/>
      <c r="P12" s="3"/>
      <c r="Q12" s="3"/>
      <c r="R12" s="3"/>
      <c r="S12" s="3"/>
      <c r="T12" s="8"/>
      <c r="U12" s="9"/>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row>
    <row r="13" spans="1:85" customFormat="1">
      <c r="A13" s="1"/>
      <c r="B13" s="1"/>
      <c r="C13" s="1"/>
      <c r="D13" s="3"/>
      <c r="E13" s="3"/>
      <c r="F13" s="3"/>
      <c r="G13" s="3"/>
      <c r="H13" s="3"/>
      <c r="I13" s="3"/>
      <c r="J13" s="3"/>
      <c r="K13" s="3"/>
      <c r="L13" s="3"/>
      <c r="M13" s="3"/>
      <c r="N13" s="3"/>
      <c r="O13" s="3"/>
      <c r="P13" s="3"/>
      <c r="Q13" s="3"/>
      <c r="R13" s="3"/>
      <c r="S13" s="3"/>
      <c r="T13" s="8"/>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row>
    <row r="14" spans="1:85" customFormat="1">
      <c r="A14" s="1"/>
      <c r="B14" s="1"/>
      <c r="C14" s="1"/>
      <c r="D14" s="3"/>
      <c r="E14" s="3"/>
      <c r="F14" s="3"/>
      <c r="G14" s="3"/>
      <c r="H14" s="3"/>
      <c r="I14" s="3"/>
      <c r="J14" s="3"/>
      <c r="K14" s="3"/>
      <c r="L14" s="3"/>
      <c r="M14" s="3"/>
      <c r="N14" s="3"/>
      <c r="O14" s="3"/>
      <c r="P14" s="3"/>
      <c r="Q14" s="3"/>
      <c r="R14" s="3"/>
      <c r="S14" s="3"/>
      <c r="T14" s="8"/>
      <c r="U14" s="9"/>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row>
    <row r="15" spans="1:85" customFormat="1">
      <c r="A15" s="1"/>
      <c r="B15" s="1"/>
      <c r="C15" s="1"/>
      <c r="D15" s="3"/>
      <c r="E15" s="3"/>
      <c r="F15" s="3"/>
      <c r="G15" s="3"/>
      <c r="H15" s="3"/>
      <c r="I15" s="3"/>
      <c r="J15" s="3"/>
      <c r="K15" s="3"/>
      <c r="L15" s="3"/>
      <c r="M15" s="3"/>
      <c r="N15" s="3"/>
      <c r="O15" s="3"/>
      <c r="P15" s="3"/>
      <c r="Q15" s="3"/>
      <c r="R15" s="3"/>
      <c r="S15" s="3"/>
      <c r="T15" s="8"/>
      <c r="U15" s="9"/>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row>
    <row r="16" spans="1:85" customFormat="1">
      <c r="A16" s="1"/>
      <c r="B16" s="1"/>
      <c r="C16" s="1"/>
      <c r="D16" s="3"/>
      <c r="E16" s="3"/>
      <c r="F16" s="3"/>
      <c r="G16" s="3"/>
      <c r="H16" s="3"/>
      <c r="I16" s="3"/>
      <c r="J16" s="3"/>
      <c r="K16" s="3"/>
      <c r="L16" s="3"/>
      <c r="M16" s="3"/>
      <c r="N16" s="3"/>
      <c r="O16" s="3"/>
      <c r="P16" s="3"/>
      <c r="Q16" s="3"/>
      <c r="R16" s="3"/>
      <c r="S16" s="3"/>
      <c r="T16" s="8"/>
      <c r="U16" s="9"/>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row>
    <row r="17" spans="1:85" customFormat="1">
      <c r="A17" s="1"/>
      <c r="B17" s="1"/>
      <c r="C17" s="1"/>
      <c r="D17" s="3"/>
      <c r="E17" s="3"/>
      <c r="F17" s="3"/>
      <c r="G17" s="3"/>
      <c r="H17" s="3"/>
      <c r="I17" s="3"/>
      <c r="J17" s="3"/>
      <c r="K17" s="3"/>
      <c r="L17" s="3"/>
      <c r="M17" s="3"/>
      <c r="N17" s="3"/>
      <c r="O17" s="3"/>
      <c r="P17" s="3"/>
      <c r="Q17" s="3"/>
      <c r="R17" s="3"/>
      <c r="S17" s="3"/>
      <c r="T17" s="8"/>
      <c r="U17" s="9"/>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row>
    <row r="18" spans="1:85" customFormat="1">
      <c r="A18" s="1"/>
      <c r="B18" s="1"/>
      <c r="C18" s="1"/>
      <c r="D18" s="3"/>
      <c r="E18" s="3"/>
      <c r="F18" s="3"/>
      <c r="G18" s="3"/>
      <c r="H18" s="3"/>
      <c r="I18" s="3"/>
      <c r="J18" s="3"/>
      <c r="K18" s="3"/>
      <c r="L18" s="3"/>
      <c r="M18" s="3"/>
      <c r="N18" s="3"/>
      <c r="O18" s="3"/>
      <c r="P18" s="3"/>
      <c r="Q18" s="3"/>
      <c r="R18" s="3"/>
      <c r="S18" s="3"/>
      <c r="T18" s="8"/>
      <c r="U18" s="9"/>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row>
    <row r="19" spans="1:85" customFormat="1">
      <c r="A19" s="1"/>
      <c r="B19" s="1"/>
      <c r="C19" s="1"/>
      <c r="D19" s="3"/>
      <c r="E19" s="3"/>
      <c r="F19" s="3"/>
      <c r="G19" s="3"/>
      <c r="H19" s="3"/>
      <c r="I19" s="3"/>
      <c r="J19" s="3"/>
      <c r="K19" s="3"/>
      <c r="L19" s="3"/>
      <c r="M19" s="3"/>
      <c r="N19" s="3"/>
      <c r="O19" s="3"/>
      <c r="P19" s="3"/>
      <c r="Q19" s="3"/>
      <c r="R19" s="3"/>
      <c r="S19" s="3"/>
      <c r="T19" s="8"/>
      <c r="U19" s="9"/>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row>
    <row r="20" spans="1:85" customFormat="1">
      <c r="A20" s="1"/>
      <c r="B20" s="1"/>
      <c r="C20" s="1"/>
      <c r="D20" s="3"/>
      <c r="E20" s="3"/>
      <c r="F20" s="3"/>
      <c r="G20" s="3"/>
      <c r="H20" s="3"/>
      <c r="I20" s="3"/>
      <c r="J20" s="3"/>
      <c r="K20" s="3"/>
      <c r="L20" s="3"/>
      <c r="M20" s="3"/>
      <c r="N20" s="3"/>
      <c r="O20" s="3"/>
      <c r="P20" s="3"/>
      <c r="Q20" s="3"/>
      <c r="R20" s="3"/>
      <c r="S20" s="3"/>
      <c r="T20" s="8"/>
      <c r="U20" s="9"/>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row>
    <row r="21" spans="1:85" customFormat="1">
      <c r="A21" s="1"/>
      <c r="B21" s="1"/>
      <c r="C21" s="1"/>
      <c r="D21" s="3"/>
      <c r="E21" s="3"/>
      <c r="F21" s="3"/>
      <c r="G21" s="3"/>
      <c r="H21" s="3"/>
      <c r="I21" s="3"/>
      <c r="J21" s="3"/>
      <c r="K21" s="3"/>
      <c r="L21" s="3"/>
      <c r="M21" s="3"/>
      <c r="N21" s="3"/>
      <c r="O21" s="3"/>
      <c r="P21" s="3"/>
      <c r="Q21" s="3"/>
      <c r="R21" s="3"/>
      <c r="S21" s="3"/>
      <c r="T21" s="8"/>
      <c r="U21" s="9"/>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row>
    <row r="22" spans="1:85" customFormat="1">
      <c r="A22" s="1"/>
      <c r="B22" s="1"/>
      <c r="C22" s="1"/>
      <c r="D22" s="3"/>
      <c r="E22" s="3"/>
      <c r="F22" s="3"/>
      <c r="G22" s="3"/>
      <c r="H22" s="3"/>
      <c r="I22" s="3"/>
      <c r="J22" s="3"/>
      <c r="K22" s="3"/>
      <c r="L22" s="3"/>
      <c r="M22" s="3"/>
      <c r="N22" s="3"/>
      <c r="O22" s="3"/>
      <c r="P22" s="3"/>
      <c r="Q22" s="3"/>
      <c r="R22" s="3"/>
      <c r="S22" s="3"/>
      <c r="T22" s="8"/>
      <c r="U22" s="9"/>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row>
    <row r="23" spans="1:85" customFormat="1">
      <c r="A23" s="1"/>
      <c r="B23" s="1"/>
      <c r="C23" s="1"/>
      <c r="D23" s="3"/>
      <c r="E23" s="3"/>
      <c r="F23" s="3"/>
      <c r="G23" s="3"/>
      <c r="H23" s="3"/>
      <c r="I23" s="3"/>
      <c r="J23" s="3"/>
      <c r="K23" s="3"/>
      <c r="L23" s="3"/>
      <c r="M23" s="3"/>
      <c r="N23" s="3"/>
      <c r="O23" s="3"/>
      <c r="P23" s="3"/>
      <c r="Q23" s="3"/>
      <c r="R23" s="3"/>
      <c r="S23" s="3"/>
      <c r="T23" s="8"/>
      <c r="U23" s="9"/>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row>
    <row r="24" spans="1:85" customFormat="1">
      <c r="A24" s="1"/>
      <c r="B24" s="1"/>
      <c r="C24" s="1"/>
      <c r="D24" s="3"/>
      <c r="E24" s="3"/>
      <c r="F24" s="3"/>
      <c r="G24" s="3"/>
      <c r="H24" s="3"/>
      <c r="I24" s="3"/>
      <c r="J24" s="3"/>
      <c r="K24" s="3"/>
      <c r="L24" s="3"/>
      <c r="M24" s="3"/>
      <c r="N24" s="3"/>
      <c r="O24" s="3"/>
      <c r="P24" s="3"/>
      <c r="Q24" s="3"/>
      <c r="R24" s="3"/>
      <c r="S24" s="3"/>
      <c r="T24" s="8"/>
      <c r="U24" s="9"/>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row>
    <row r="25" spans="1:85" customFormat="1">
      <c r="A25" s="1"/>
      <c r="B25" s="1"/>
      <c r="C25" s="1"/>
      <c r="D25" s="3"/>
      <c r="E25" s="3"/>
      <c r="F25" s="3"/>
      <c r="G25" s="3"/>
      <c r="H25" s="3"/>
      <c r="I25" s="3"/>
      <c r="J25" s="3"/>
      <c r="K25" s="3"/>
      <c r="L25" s="3"/>
      <c r="M25" s="3"/>
      <c r="N25" s="3"/>
      <c r="O25" s="3"/>
      <c r="P25" s="3"/>
      <c r="Q25" s="3"/>
      <c r="R25" s="3"/>
      <c r="S25" s="3"/>
      <c r="T25" s="8"/>
      <c r="U25" s="9"/>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row>
    <row r="26" spans="1:85" customFormat="1">
      <c r="A26" s="1"/>
      <c r="B26" s="1"/>
      <c r="C26" s="1"/>
      <c r="D26" s="3"/>
      <c r="E26" s="3"/>
      <c r="F26" s="3"/>
      <c r="G26" s="3"/>
      <c r="H26" s="3"/>
      <c r="I26" s="3"/>
      <c r="J26" s="3"/>
      <c r="K26" s="3"/>
      <c r="L26" s="3"/>
      <c r="M26" s="3"/>
      <c r="N26" s="3"/>
      <c r="O26" s="3"/>
      <c r="P26" s="3"/>
      <c r="Q26" s="3"/>
      <c r="R26" s="3"/>
      <c r="S26" s="3"/>
      <c r="T26" s="8"/>
      <c r="U26" s="9"/>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row>
    <row r="27" spans="1:85" customFormat="1">
      <c r="A27" s="1"/>
      <c r="B27" s="1"/>
      <c r="C27" s="1"/>
      <c r="D27" s="3"/>
      <c r="E27" s="3"/>
      <c r="F27" s="3"/>
      <c r="G27" s="3"/>
      <c r="H27" s="3"/>
      <c r="I27" s="3"/>
      <c r="J27" s="3"/>
      <c r="K27" s="3"/>
      <c r="L27" s="3"/>
      <c r="M27" s="3"/>
      <c r="N27" s="3"/>
      <c r="O27" s="3"/>
      <c r="P27" s="3"/>
      <c r="Q27" s="3"/>
      <c r="R27" s="3"/>
      <c r="S27" s="3"/>
      <c r="T27" s="8"/>
      <c r="U27" s="9"/>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row>
    <row r="28" spans="1:85" customFormat="1">
      <c r="A28" s="1"/>
      <c r="B28" s="506"/>
      <c r="C28" s="1"/>
      <c r="D28" s="3"/>
      <c r="E28" s="3"/>
      <c r="F28" s="3"/>
      <c r="G28" s="3"/>
      <c r="H28" s="3"/>
      <c r="I28" s="3"/>
      <c r="J28" s="3"/>
      <c r="K28" s="3"/>
      <c r="L28" s="3"/>
      <c r="M28" s="3"/>
      <c r="N28" s="3"/>
      <c r="O28" s="3"/>
      <c r="P28" s="3"/>
      <c r="Q28" s="3"/>
      <c r="R28" s="3"/>
      <c r="S28" s="3"/>
      <c r="T28" s="8"/>
      <c r="U28" s="9"/>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row>
    <row r="29" spans="1:85" customFormat="1">
      <c r="A29" s="1"/>
      <c r="B29" s="506"/>
      <c r="C29" s="1"/>
      <c r="D29" s="3"/>
      <c r="E29" s="3"/>
      <c r="F29" s="3"/>
      <c r="G29" s="3"/>
      <c r="H29" s="3"/>
      <c r="I29" s="3"/>
      <c r="J29" s="3"/>
      <c r="K29" s="3"/>
      <c r="L29" s="3"/>
      <c r="M29" s="3"/>
      <c r="N29" s="3"/>
      <c r="O29" s="3"/>
      <c r="P29" s="3"/>
      <c r="Q29" s="3"/>
      <c r="R29" s="3"/>
      <c r="S29" s="3"/>
      <c r="T29" s="8"/>
      <c r="U29" s="9"/>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row>
    <row r="30" spans="1:85" customFormat="1">
      <c r="A30" s="1"/>
      <c r="B30" s="506"/>
      <c r="C30" s="1"/>
      <c r="D30" s="3"/>
      <c r="E30" s="3"/>
      <c r="F30" s="3"/>
      <c r="G30" s="3"/>
      <c r="H30" s="3"/>
      <c r="I30" s="3"/>
      <c r="J30" s="3"/>
      <c r="K30" s="3"/>
      <c r="L30" s="3"/>
      <c r="M30" s="3"/>
      <c r="N30" s="3"/>
      <c r="O30" s="3"/>
      <c r="P30" s="3"/>
      <c r="Q30" s="3"/>
      <c r="R30" s="3"/>
      <c r="S30" s="3"/>
      <c r="T30" s="8"/>
      <c r="U30" s="9"/>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row>
    <row r="31" spans="1:85" customFormat="1">
      <c r="A31" s="1"/>
      <c r="B31" s="506"/>
      <c r="C31" s="1"/>
      <c r="D31" s="3"/>
      <c r="E31" s="3"/>
      <c r="F31" s="3"/>
      <c r="G31" s="3"/>
      <c r="H31" s="3"/>
      <c r="I31" s="3"/>
      <c r="J31" s="3"/>
      <c r="K31" s="3"/>
      <c r="L31" s="3"/>
      <c r="M31" s="3"/>
      <c r="N31" s="3"/>
      <c r="O31" s="3"/>
      <c r="P31" s="3"/>
      <c r="Q31" s="3"/>
      <c r="R31" s="3"/>
      <c r="S31" s="3"/>
      <c r="T31" s="8"/>
      <c r="U31" s="9"/>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row>
    <row r="32" spans="1:85" customFormat="1">
      <c r="A32" s="1"/>
      <c r="B32" s="506"/>
      <c r="C32" s="1"/>
      <c r="D32" s="3"/>
      <c r="E32" s="3"/>
      <c r="F32" s="3"/>
      <c r="G32" s="3"/>
      <c r="H32" s="3"/>
      <c r="I32" s="3"/>
      <c r="J32" s="3"/>
      <c r="K32" s="3"/>
      <c r="L32" s="3"/>
      <c r="M32" s="3"/>
      <c r="N32" s="3"/>
      <c r="O32" s="3"/>
      <c r="P32" s="3"/>
      <c r="Q32" s="3"/>
      <c r="R32" s="3"/>
      <c r="S32" s="3"/>
      <c r="T32" s="8"/>
      <c r="U32" s="9"/>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row>
    <row r="33" spans="1:85" customFormat="1">
      <c r="A33" s="1"/>
      <c r="B33" s="506"/>
      <c r="C33" s="1"/>
      <c r="D33" s="3"/>
      <c r="E33" s="3"/>
      <c r="F33" s="3"/>
      <c r="G33" s="3"/>
      <c r="H33" s="3"/>
      <c r="I33" s="3"/>
      <c r="J33" s="3"/>
      <c r="K33" s="3"/>
      <c r="L33" s="3"/>
      <c r="M33" s="3"/>
      <c r="N33" s="3"/>
      <c r="O33" s="3"/>
      <c r="P33" s="3"/>
      <c r="Q33" s="3"/>
      <c r="R33" s="3"/>
      <c r="S33" s="3"/>
      <c r="T33" s="8"/>
      <c r="U33" s="9"/>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row>
    <row r="34" spans="1:85" customFormat="1" ht="18" customHeight="1">
      <c r="A34" s="1"/>
      <c r="B34" s="506"/>
      <c r="C34" s="1"/>
      <c r="D34" s="3"/>
      <c r="E34" s="3"/>
      <c r="F34" s="3"/>
      <c r="G34" s="3"/>
      <c r="H34" s="3"/>
      <c r="I34" s="3"/>
      <c r="J34" s="3"/>
      <c r="K34" s="3"/>
      <c r="L34" s="3"/>
      <c r="M34" s="3"/>
      <c r="N34" s="3"/>
      <c r="O34" s="3"/>
      <c r="P34" s="3"/>
      <c r="Q34" s="3"/>
      <c r="R34" s="3"/>
      <c r="S34" s="3"/>
      <c r="T34" s="8"/>
      <c r="U34" s="9"/>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row>
    <row r="35" spans="1:85" customFormat="1">
      <c r="A35" s="1"/>
      <c r="B35" s="506"/>
      <c r="C35" s="1"/>
      <c r="D35" s="3"/>
      <c r="E35" s="3"/>
      <c r="F35" s="3"/>
      <c r="G35" s="3"/>
      <c r="H35" s="3"/>
      <c r="I35" s="3"/>
      <c r="J35" s="3"/>
      <c r="K35" s="3"/>
      <c r="L35" s="3"/>
      <c r="M35" s="3"/>
      <c r="N35" s="3"/>
      <c r="O35" s="3"/>
      <c r="P35" s="3"/>
      <c r="Q35" s="3"/>
      <c r="R35" s="3"/>
      <c r="S35" s="3"/>
      <c r="T35" s="8"/>
      <c r="U35" s="9"/>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row>
    <row r="36" spans="1:85" customFormat="1">
      <c r="A36" s="1"/>
      <c r="B36" s="506"/>
      <c r="C36" s="1"/>
      <c r="D36" s="3"/>
      <c r="E36" s="3"/>
      <c r="F36" s="3"/>
      <c r="G36" s="3"/>
      <c r="H36" s="3"/>
      <c r="I36" s="3"/>
      <c r="J36" s="3"/>
      <c r="K36" s="3"/>
      <c r="L36" s="3"/>
      <c r="M36" s="3"/>
      <c r="N36" s="3"/>
      <c r="O36" s="3"/>
      <c r="P36" s="3"/>
      <c r="Q36" s="3"/>
      <c r="R36" s="3"/>
      <c r="S36" s="3"/>
      <c r="T36" s="8"/>
      <c r="U36" s="9"/>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row>
    <row r="37" spans="1:85" customFormat="1">
      <c r="A37" s="1"/>
      <c r="B37" s="1"/>
      <c r="C37" s="1"/>
      <c r="D37" s="3"/>
      <c r="E37" s="3"/>
      <c r="F37" s="3"/>
      <c r="G37" s="3"/>
      <c r="H37" s="3"/>
      <c r="I37" s="3"/>
      <c r="J37" s="3"/>
      <c r="K37" s="3"/>
      <c r="L37" s="3"/>
      <c r="M37" s="3"/>
      <c r="N37" s="3"/>
      <c r="O37" s="3"/>
      <c r="P37" s="3"/>
      <c r="Q37" s="3"/>
      <c r="R37" s="3"/>
      <c r="S37" s="3"/>
      <c r="T37" s="8"/>
      <c r="U37" s="9"/>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row>
    <row r="38" spans="1:85" customFormat="1">
      <c r="A38" s="1"/>
      <c r="B38" s="1"/>
      <c r="C38" s="1"/>
      <c r="D38" s="3"/>
      <c r="E38" s="3"/>
      <c r="F38" s="3"/>
      <c r="G38" s="3"/>
      <c r="H38" s="3"/>
      <c r="I38" s="3"/>
      <c r="J38" s="3"/>
      <c r="K38" s="3"/>
      <c r="L38" s="3"/>
      <c r="M38" s="3"/>
      <c r="N38" s="3"/>
      <c r="O38" s="3"/>
      <c r="P38" s="3"/>
      <c r="Q38" s="3"/>
      <c r="R38" s="3"/>
      <c r="S38" s="3"/>
      <c r="T38" s="8"/>
      <c r="U38" s="9"/>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row>
    <row r="39" spans="1:85" customFormat="1">
      <c r="A39" s="1"/>
      <c r="B39" s="1"/>
      <c r="C39" s="1"/>
      <c r="D39" s="3"/>
      <c r="E39" s="3"/>
      <c r="F39" s="3"/>
      <c r="G39" s="3"/>
      <c r="H39" s="3"/>
      <c r="I39" s="3"/>
      <c r="J39" s="3"/>
      <c r="K39" s="3"/>
      <c r="L39" s="3"/>
      <c r="M39" s="3"/>
      <c r="N39" s="3"/>
      <c r="O39" s="3"/>
      <c r="P39" s="3"/>
      <c r="Q39" s="3"/>
      <c r="R39" s="3"/>
      <c r="S39" s="3"/>
      <c r="T39" s="8"/>
      <c r="U39" s="9"/>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row>
    <row r="40" spans="1:85" customFormat="1">
      <c r="A40" s="1"/>
      <c r="B40" s="1"/>
      <c r="C40" s="1"/>
      <c r="D40" s="3"/>
      <c r="E40" s="3"/>
      <c r="F40" s="3"/>
      <c r="G40" s="3"/>
      <c r="H40" s="3"/>
      <c r="I40" s="3"/>
      <c r="J40" s="3"/>
      <c r="K40" s="3"/>
      <c r="L40" s="3"/>
      <c r="M40" s="3"/>
      <c r="N40" s="3"/>
      <c r="O40" s="3"/>
      <c r="P40" s="3"/>
      <c r="Q40" s="3"/>
      <c r="R40" s="3"/>
      <c r="S40" s="3"/>
      <c r="T40" s="8"/>
      <c r="U40" s="9"/>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row>
    <row r="41" spans="1:85" customFormat="1">
      <c r="A41" s="1"/>
      <c r="B41" s="1"/>
      <c r="C41" s="1"/>
      <c r="D41" s="3"/>
      <c r="E41" s="3"/>
      <c r="F41" s="3"/>
      <c r="G41" s="3"/>
      <c r="H41" s="3"/>
      <c r="I41" s="3"/>
      <c r="J41" s="3"/>
      <c r="K41" s="3"/>
      <c r="L41" s="3"/>
      <c r="M41" s="3"/>
      <c r="N41" s="3"/>
      <c r="O41" s="3"/>
      <c r="P41" s="3"/>
      <c r="Q41" s="3"/>
      <c r="R41" s="3"/>
      <c r="S41" s="3"/>
      <c r="T41" s="8"/>
      <c r="U41" s="9"/>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row>
    <row r="42" spans="1:85" customFormat="1">
      <c r="A42" s="1"/>
      <c r="B42" s="1"/>
      <c r="C42" s="1"/>
      <c r="D42" s="3"/>
      <c r="E42" s="3"/>
      <c r="F42" s="3"/>
      <c r="G42" s="3"/>
      <c r="H42" s="3"/>
      <c r="I42" s="3"/>
      <c r="J42" s="3"/>
      <c r="K42" s="3"/>
      <c r="L42" s="3"/>
      <c r="M42" s="3"/>
      <c r="N42" s="3"/>
      <c r="O42" s="3"/>
      <c r="P42" s="3"/>
      <c r="Q42" s="3"/>
      <c r="R42" s="3"/>
      <c r="S42" s="3"/>
      <c r="T42" s="8"/>
      <c r="U42" s="9"/>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row>
    <row r="43" spans="1:85" customFormat="1">
      <c r="A43" s="1"/>
      <c r="B43" s="1"/>
      <c r="C43" s="1"/>
      <c r="D43" s="3"/>
      <c r="E43" s="3"/>
      <c r="F43" s="3"/>
      <c r="G43" s="3"/>
      <c r="H43" s="3"/>
      <c r="I43" s="3"/>
      <c r="J43" s="3"/>
      <c r="K43" s="3"/>
      <c r="L43" s="3"/>
      <c r="M43" s="3"/>
      <c r="N43" s="3"/>
      <c r="O43" s="3"/>
      <c r="P43" s="3"/>
      <c r="Q43" s="3"/>
      <c r="R43" s="3"/>
      <c r="S43" s="3"/>
      <c r="T43" s="8"/>
      <c r="U43" s="9"/>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row>
    <row r="44" spans="1:85" customFormat="1">
      <c r="A44" s="1"/>
      <c r="B44" s="1"/>
      <c r="C44" s="1"/>
      <c r="D44" s="3"/>
      <c r="E44" s="3"/>
      <c r="F44" s="3"/>
      <c r="G44" s="3"/>
      <c r="H44" s="3"/>
      <c r="I44" s="3"/>
      <c r="J44" s="3"/>
      <c r="K44" s="3"/>
      <c r="L44" s="3"/>
      <c r="M44" s="3"/>
      <c r="N44" s="3"/>
      <c r="O44" s="3"/>
      <c r="P44" s="3"/>
      <c r="Q44" s="3"/>
      <c r="R44" s="3"/>
      <c r="S44" s="3"/>
      <c r="T44" s="8"/>
      <c r="U44" s="9"/>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row>
    <row r="45" spans="1:85" customFormat="1">
      <c r="A45" s="1"/>
      <c r="B45" s="1"/>
      <c r="C45" s="1"/>
      <c r="D45" s="3"/>
      <c r="E45" s="3"/>
      <c r="F45" s="3"/>
      <c r="G45" s="3"/>
      <c r="H45" s="3"/>
      <c r="I45" s="3"/>
      <c r="J45" s="3"/>
      <c r="K45" s="3"/>
      <c r="L45" s="3"/>
      <c r="M45" s="3"/>
      <c r="N45" s="3"/>
      <c r="O45" s="3"/>
      <c r="P45" s="3"/>
      <c r="Q45" s="3"/>
      <c r="R45" s="3"/>
      <c r="S45" s="3"/>
      <c r="T45" s="8"/>
      <c r="U45" s="9"/>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row>
    <row r="46" spans="1:85" customFormat="1">
      <c r="A46" s="1"/>
      <c r="B46" s="1"/>
      <c r="C46" s="1"/>
      <c r="D46" s="3"/>
      <c r="E46" s="3"/>
      <c r="F46" s="3"/>
      <c r="G46" s="3"/>
      <c r="H46" s="3"/>
      <c r="I46" s="3"/>
      <c r="J46" s="3"/>
      <c r="K46" s="3"/>
      <c r="L46" s="3"/>
      <c r="M46" s="3"/>
      <c r="N46" s="3"/>
      <c r="O46" s="3"/>
      <c r="P46" s="3"/>
      <c r="Q46" s="3"/>
      <c r="R46" s="3"/>
      <c r="S46" s="3"/>
      <c r="T46" s="8"/>
      <c r="U46" s="9"/>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row>
    <row r="47" spans="1:85" customFormat="1">
      <c r="A47" s="1"/>
      <c r="B47" s="1"/>
      <c r="C47" s="1"/>
      <c r="D47" s="3"/>
      <c r="E47" s="3"/>
      <c r="F47" s="3"/>
      <c r="G47" s="3"/>
      <c r="H47" s="3"/>
      <c r="I47" s="3"/>
      <c r="J47" s="3"/>
      <c r="K47" s="3"/>
      <c r="L47" s="3"/>
      <c r="M47" s="3"/>
      <c r="N47" s="3"/>
      <c r="O47" s="3"/>
      <c r="P47" s="3"/>
      <c r="Q47" s="3"/>
      <c r="R47" s="3"/>
      <c r="S47" s="3"/>
      <c r="T47" s="8"/>
      <c r="U47" s="9"/>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row>
    <row r="48" spans="1:85" customFormat="1">
      <c r="A48" s="1"/>
      <c r="B48" s="1"/>
      <c r="C48" s="1"/>
      <c r="D48" s="1"/>
      <c r="E48" s="3"/>
      <c r="F48" s="3"/>
      <c r="G48" s="3"/>
      <c r="H48" s="3"/>
      <c r="I48" s="3"/>
      <c r="J48" s="3"/>
      <c r="K48" s="3"/>
      <c r="L48" s="3"/>
      <c r="M48" s="3"/>
      <c r="N48" s="3"/>
      <c r="O48" s="3"/>
      <c r="P48" s="3"/>
      <c r="Q48" s="3"/>
      <c r="R48" s="3"/>
      <c r="S48" s="3"/>
      <c r="T48" s="8"/>
      <c r="U48" s="9"/>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row>
    <row r="49" spans="1:85" customFormat="1" ht="40.35" customHeight="1">
      <c r="A49" s="1"/>
      <c r="B49" s="3"/>
      <c r="C49" s="1"/>
      <c r="D49" s="1"/>
      <c r="E49" s="3"/>
      <c r="F49" s="3"/>
      <c r="G49" s="3"/>
      <c r="H49" s="3"/>
      <c r="I49" s="3"/>
      <c r="J49" s="3"/>
      <c r="K49" s="3"/>
      <c r="L49" s="3"/>
      <c r="M49" s="3"/>
      <c r="N49" s="3"/>
      <c r="O49" s="3"/>
      <c r="P49" s="3"/>
      <c r="Q49" s="3"/>
      <c r="R49" s="3"/>
      <c r="S49" s="3"/>
      <c r="T49" s="8"/>
      <c r="U49" s="9"/>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row>
    <row r="50" spans="1:85" s="3" customFormat="1" ht="25.35" customHeight="1">
      <c r="C50" s="1"/>
      <c r="D50" s="1"/>
    </row>
    <row r="51" spans="1:85" s="3" customFormat="1" ht="25.35" customHeight="1">
      <c r="C51" s="1"/>
      <c r="D51" s="1"/>
    </row>
    <row r="52" spans="1:85" s="3" customFormat="1" ht="25.35" customHeight="1">
      <c r="C52" s="1"/>
      <c r="D52" s="1"/>
    </row>
    <row r="53" spans="1:85" ht="14.1" customHeight="1">
      <c r="B53" s="3"/>
      <c r="D53" s="1"/>
    </row>
    <row r="54" spans="1:85" ht="14.1" customHeight="1">
      <c r="D54" s="1"/>
    </row>
    <row r="55" spans="1:85" ht="14.1" customHeight="1">
      <c r="D55" s="1"/>
    </row>
    <row r="56" spans="1:85" ht="14.1" customHeight="1">
      <c r="D56" s="1"/>
    </row>
    <row r="57" spans="1:85" ht="14.1" customHeight="1">
      <c r="D57" s="1"/>
    </row>
    <row r="58" spans="1:85" ht="14.1" customHeight="1"/>
    <row r="59" spans="1:85" ht="14.1" customHeight="1"/>
    <row r="60" spans="1:85" ht="14.1" customHeight="1"/>
    <row r="61" spans="1:85" ht="14.1" customHeight="1"/>
    <row r="62" spans="1:85" ht="14.1" customHeight="1"/>
    <row r="63" spans="1:85" ht="14.1" customHeight="1"/>
    <row r="64" spans="1:85" ht="14.1" customHeight="1"/>
    <row r="65" ht="14.1" customHeight="1"/>
    <row r="66" ht="14.1" customHeight="1"/>
    <row r="67" ht="14.1" customHeight="1"/>
  </sheetData>
  <sheetProtection algorithmName="SHA-512" hashValue="cxCTAH74IyLYQaug92dXA1tlRFCsqHIoFIq0q0cuG1vHBUlcSWQ84BCvKjnl9tHUo3vw95BpjhtJ5cwZ3um88A==" saltValue="25kAYksqm8pMJg5sp/iQEA==" spinCount="100000" sheet="1" formatCells="0" formatColumns="0" formatRows="0" insertColumns="0" insertRows="0" insertHyperlinks="0" deleteColumns="0" deleteRows="0" sort="0" autoFilter="0" pivotTables="0"/>
  <mergeCells count="1">
    <mergeCell ref="B28:B36"/>
  </mergeCells>
  <hyperlinks>
    <hyperlink ref="I34:J34" location="'ANNEXES -&gt;'!A1" display="ANNEXES" xr:uid="{AFD8E83B-C9D6-4032-A0C1-2017B1DF5277}"/>
    <hyperlink ref="I35:J35" location="'Sustainability Ratings'!A1" display="Sustainability ratings" xr:uid="{1FC9E91D-AFC4-44C3-8636-E2F801F511F0}"/>
    <hyperlink ref="I36:J36" location="'Corporate Policies'!A1" display="Corporate policies" xr:uid="{7DBDB548-EA2D-46DA-A694-59A9328C94A8}"/>
    <hyperlink ref="I36" location="'Policies &amp; Certifications'!A1" display="Policies &amp; Certifications" xr:uid="{32F141FE-F71A-4475-9B2E-FED79F2D76A4}"/>
    <hyperlink ref="J36" location="'Policies &amp; Certifications'!A1" display="→" xr:uid="{3B652BEC-D17E-415F-8EBA-6A3FEC88406D}"/>
    <hyperlink ref="C3" location="'ANNEXES -&gt;'!A1" display="ANNEXES" xr:uid="{4089227B-A300-41AA-A598-DBBF78B4DAF4}"/>
    <hyperlink ref="C4" location="'Sustainability Ratings'!A1" display="Sustainability ratings" xr:uid="{61904269-6BF0-4347-BDA8-411291B19874}"/>
    <hyperlink ref="C5" location="'Corporate Policies'!A1" display="Corporate policies" xr:uid="{C1AD2707-F28C-4D25-8A22-524DD3955B5D}"/>
    <hyperlink ref="C5" location="'Policies &amp; Certifications'!A1" display="Policies &amp; Certifications" xr:uid="{E10958C2-F265-4079-8B7B-309C6ADAF558}"/>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EAD75-35E6-4018-9066-7D4961DE74A0}">
  <sheetPr codeName="Sheet19">
    <tabColor rgb="FFC8F9FF"/>
  </sheetPr>
  <dimension ref="B1:AU167"/>
  <sheetViews>
    <sheetView zoomScaleNormal="100" workbookViewId="0">
      <pane ySplit="1" topLeftCell="A2" activePane="bottomLeft" state="frozen"/>
      <selection pane="bottomLeft"/>
    </sheetView>
  </sheetViews>
  <sheetFormatPr defaultColWidth="10.6640625" defaultRowHeight="13.2"/>
  <cols>
    <col min="1" max="39" width="19.6640625" style="1" customWidth="1"/>
    <col min="40" max="47" width="10.6640625" style="264"/>
    <col min="48" max="16384" width="10.6640625" style="1"/>
  </cols>
  <sheetData>
    <row r="1" spans="2:47" ht="75" customHeight="1"/>
    <row r="3" spans="2:47" ht="40.35" customHeight="1" thickBot="1">
      <c r="B3" s="190" t="s">
        <v>456</v>
      </c>
      <c r="C3" s="273"/>
      <c r="D3" s="273"/>
      <c r="E3" s="273"/>
      <c r="F3" s="273"/>
      <c r="G3" s="273"/>
      <c r="H3" s="273"/>
      <c r="I3" s="273"/>
    </row>
    <row r="4" spans="2:47" s="3" customFormat="1">
      <c r="B4" s="4"/>
      <c r="C4" s="4"/>
      <c r="D4" s="4"/>
      <c r="E4" s="4"/>
      <c r="AN4" s="276"/>
      <c r="AO4" s="276"/>
      <c r="AP4" s="276"/>
      <c r="AQ4" s="276"/>
      <c r="AR4" s="276"/>
      <c r="AS4" s="276"/>
      <c r="AT4" s="276"/>
      <c r="AU4" s="276"/>
    </row>
    <row r="8" spans="2:47">
      <c r="AQ8" s="264">
        <v>2017</v>
      </c>
      <c r="AR8" s="264" t="s">
        <v>576</v>
      </c>
      <c r="AS8" s="264">
        <v>6</v>
      </c>
    </row>
    <row r="9" spans="2:47">
      <c r="AQ9" s="264">
        <v>2018</v>
      </c>
      <c r="AR9" s="264" t="s">
        <v>576</v>
      </c>
      <c r="AS9" s="264">
        <v>6</v>
      </c>
    </row>
    <row r="10" spans="2:47">
      <c r="AQ10" s="264">
        <v>2019</v>
      </c>
      <c r="AR10" s="264" t="s">
        <v>577</v>
      </c>
      <c r="AS10" s="264">
        <v>8</v>
      </c>
    </row>
    <row r="11" spans="2:47">
      <c r="AQ11" s="264">
        <v>2020</v>
      </c>
      <c r="AR11" s="264" t="s">
        <v>577</v>
      </c>
      <c r="AS11" s="264">
        <v>8</v>
      </c>
    </row>
    <row r="12" spans="2:47">
      <c r="AQ12" s="264">
        <v>2021</v>
      </c>
      <c r="AR12" s="264" t="s">
        <v>577</v>
      </c>
      <c r="AS12" s="264">
        <v>8</v>
      </c>
    </row>
    <row r="13" spans="2:47">
      <c r="AQ13" s="264">
        <v>2022</v>
      </c>
      <c r="AR13" s="264" t="s">
        <v>577</v>
      </c>
      <c r="AS13" s="264">
        <v>8</v>
      </c>
    </row>
    <row r="21" spans="2:44" ht="14.1" customHeight="1"/>
    <row r="23" spans="2:44">
      <c r="B23" s="189"/>
      <c r="C23" s="189"/>
      <c r="D23" s="189"/>
      <c r="E23" s="189"/>
      <c r="F23" s="189"/>
      <c r="G23" s="189"/>
      <c r="H23" s="189"/>
      <c r="I23" s="189"/>
      <c r="AQ23" s="264">
        <v>2018</v>
      </c>
      <c r="AR23" s="264">
        <v>24.9</v>
      </c>
    </row>
    <row r="24" spans="2:44">
      <c r="AQ24" s="264">
        <v>2019</v>
      </c>
      <c r="AR24" s="264">
        <v>21</v>
      </c>
    </row>
    <row r="25" spans="2:44">
      <c r="AQ25" s="264">
        <v>2020</v>
      </c>
      <c r="AR25" s="264">
        <v>19.600000000000001</v>
      </c>
    </row>
    <row r="26" spans="2:44">
      <c r="AQ26" s="264">
        <v>2021</v>
      </c>
      <c r="AR26" s="264">
        <v>15.5</v>
      </c>
    </row>
    <row r="27" spans="2:44">
      <c r="AQ27" s="264">
        <v>2022</v>
      </c>
      <c r="AR27" s="264">
        <v>14</v>
      </c>
    </row>
    <row r="39" spans="2:44" ht="14.1" customHeight="1">
      <c r="C39" s="248" t="s">
        <v>573</v>
      </c>
    </row>
    <row r="41" spans="2:44">
      <c r="B41" s="189"/>
      <c r="C41" s="189"/>
      <c r="D41" s="189"/>
      <c r="E41" s="189"/>
      <c r="F41" s="189"/>
      <c r="G41" s="189"/>
      <c r="H41" s="189"/>
      <c r="I41" s="189"/>
    </row>
    <row r="43" spans="2:44">
      <c r="AQ43" s="264">
        <v>2017</v>
      </c>
      <c r="AR43" s="264">
        <v>53</v>
      </c>
    </row>
    <row r="44" spans="2:44">
      <c r="AQ44" s="264">
        <v>2018</v>
      </c>
      <c r="AR44" s="264">
        <v>57</v>
      </c>
    </row>
    <row r="45" spans="2:44">
      <c r="AQ45" s="264">
        <v>2019</v>
      </c>
      <c r="AR45" s="264">
        <v>60</v>
      </c>
    </row>
    <row r="46" spans="2:44">
      <c r="AQ46" s="264">
        <v>2020</v>
      </c>
      <c r="AR46" s="264">
        <v>66</v>
      </c>
    </row>
    <row r="47" spans="2:44">
      <c r="AQ47" s="264">
        <v>2021</v>
      </c>
      <c r="AR47" s="264">
        <v>73</v>
      </c>
    </row>
    <row r="48" spans="2:44">
      <c r="AQ48" s="264">
        <v>2022</v>
      </c>
      <c r="AR48" s="264">
        <v>81</v>
      </c>
    </row>
    <row r="57" spans="2:44" ht="14.1" customHeight="1"/>
    <row r="59" spans="2:44">
      <c r="B59" s="189"/>
      <c r="C59" s="189"/>
      <c r="D59" s="189"/>
      <c r="E59" s="189"/>
      <c r="F59" s="189"/>
      <c r="G59" s="189"/>
      <c r="H59" s="189"/>
      <c r="I59" s="189"/>
      <c r="AQ59" s="264">
        <v>2017</v>
      </c>
      <c r="AR59" s="264">
        <v>3.6</v>
      </c>
    </row>
    <row r="60" spans="2:44">
      <c r="AQ60" s="264">
        <v>2018</v>
      </c>
      <c r="AR60" s="264">
        <v>3.9</v>
      </c>
    </row>
    <row r="61" spans="2:44">
      <c r="AQ61" s="264">
        <v>2019</v>
      </c>
      <c r="AR61" s="264">
        <v>4.4000000000000004</v>
      </c>
    </row>
    <row r="62" spans="2:44">
      <c r="AQ62" s="264">
        <v>2020</v>
      </c>
      <c r="AR62" s="264">
        <v>4.2</v>
      </c>
    </row>
    <row r="63" spans="2:44">
      <c r="AQ63" s="264">
        <v>2021</v>
      </c>
      <c r="AR63" s="264">
        <v>4.4000000000000004</v>
      </c>
    </row>
    <row r="64" spans="2:44">
      <c r="AQ64" s="264">
        <v>2022</v>
      </c>
      <c r="AR64" s="264">
        <v>4.3</v>
      </c>
    </row>
    <row r="75" spans="2:45" ht="14.1" customHeight="1"/>
    <row r="77" spans="2:45">
      <c r="B77" s="189"/>
      <c r="C77" s="189"/>
      <c r="D77" s="189"/>
      <c r="E77" s="189"/>
      <c r="F77" s="189"/>
      <c r="G77" s="189"/>
      <c r="H77" s="189"/>
      <c r="I77" s="189"/>
    </row>
    <row r="80" spans="2:45">
      <c r="AQ80" s="264">
        <v>2017</v>
      </c>
      <c r="AR80" s="264">
        <v>2</v>
      </c>
      <c r="AS80" s="264" t="s">
        <v>576</v>
      </c>
    </row>
    <row r="81" spans="2:45">
      <c r="AQ81" s="264">
        <v>2018</v>
      </c>
      <c r="AR81" s="264">
        <v>3</v>
      </c>
      <c r="AS81" s="264" t="s">
        <v>578</v>
      </c>
    </row>
    <row r="82" spans="2:45">
      <c r="AQ82" s="264">
        <v>2019</v>
      </c>
      <c r="AR82" s="264">
        <v>3</v>
      </c>
      <c r="AS82" s="264" t="s">
        <v>578</v>
      </c>
    </row>
    <row r="83" spans="2:45">
      <c r="AQ83" s="264">
        <v>2020</v>
      </c>
      <c r="AR83" s="264">
        <v>4</v>
      </c>
      <c r="AS83" s="264" t="s">
        <v>579</v>
      </c>
    </row>
    <row r="84" spans="2:45">
      <c r="AQ84" s="264">
        <v>2021</v>
      </c>
      <c r="AR84" s="264">
        <v>5</v>
      </c>
      <c r="AS84" s="264" t="s">
        <v>577</v>
      </c>
    </row>
    <row r="85" spans="2:45">
      <c r="AQ85" s="264">
        <v>2022</v>
      </c>
      <c r="AR85" s="264">
        <v>5</v>
      </c>
      <c r="AS85" s="264" t="s">
        <v>577</v>
      </c>
    </row>
    <row r="93" spans="2:45" ht="14.1" customHeight="1"/>
    <row r="95" spans="2:45">
      <c r="B95" s="189"/>
      <c r="C95" s="189"/>
      <c r="D95" s="189"/>
      <c r="E95" s="189"/>
      <c r="F95" s="189"/>
      <c r="G95" s="189"/>
      <c r="H95" s="189"/>
      <c r="I95" s="189"/>
    </row>
    <row r="99" spans="43:45">
      <c r="AQ99" s="264">
        <v>2019</v>
      </c>
      <c r="AR99" s="264">
        <v>4</v>
      </c>
      <c r="AS99" s="264" t="s">
        <v>576</v>
      </c>
    </row>
    <row r="100" spans="43:45">
      <c r="AQ100" s="264">
        <v>2020</v>
      </c>
      <c r="AR100" s="264">
        <v>4</v>
      </c>
      <c r="AS100" s="264" t="s">
        <v>576</v>
      </c>
    </row>
    <row r="101" spans="43:45">
      <c r="AQ101" s="264">
        <v>2021</v>
      </c>
      <c r="AR101" s="264">
        <v>5</v>
      </c>
      <c r="AS101" s="264" t="s">
        <v>577</v>
      </c>
    </row>
    <row r="102" spans="43:45">
      <c r="AQ102" s="264">
        <v>2022</v>
      </c>
      <c r="AR102" s="264">
        <v>5</v>
      </c>
      <c r="AS102" s="264" t="s">
        <v>577</v>
      </c>
    </row>
    <row r="111" spans="43:45" ht="14.1" customHeight="1"/>
    <row r="113" spans="2:44">
      <c r="B113" s="189"/>
      <c r="C113" s="189"/>
      <c r="D113" s="189"/>
      <c r="E113" s="189"/>
      <c r="F113" s="189"/>
      <c r="G113" s="189"/>
      <c r="H113" s="189"/>
      <c r="I113" s="189"/>
    </row>
    <row r="117" spans="2:44">
      <c r="AQ117" s="264">
        <v>2021</v>
      </c>
      <c r="AR117" s="264">
        <v>73.400000000000006</v>
      </c>
    </row>
    <row r="118" spans="2:44">
      <c r="AQ118" s="264">
        <v>2022</v>
      </c>
      <c r="AR118" s="264">
        <v>77.73</v>
      </c>
    </row>
    <row r="129" spans="2:44" ht="14.1" customHeight="1">
      <c r="C129" s="248" t="s">
        <v>582</v>
      </c>
    </row>
    <row r="131" spans="2:44">
      <c r="B131" s="189"/>
      <c r="C131" s="189"/>
      <c r="D131" s="189"/>
      <c r="E131" s="189"/>
      <c r="F131" s="189"/>
      <c r="G131" s="189"/>
      <c r="H131" s="189"/>
      <c r="I131" s="189"/>
    </row>
    <row r="134" spans="2:44">
      <c r="AQ134" s="264">
        <v>2018</v>
      </c>
      <c r="AR134" s="264">
        <v>41</v>
      </c>
    </row>
    <row r="135" spans="2:44">
      <c r="AQ135" s="264">
        <v>2019</v>
      </c>
      <c r="AR135" s="264">
        <v>44</v>
      </c>
    </row>
    <row r="136" spans="2:44">
      <c r="AQ136" s="264">
        <v>2020</v>
      </c>
      <c r="AR136" s="264">
        <v>45</v>
      </c>
    </row>
    <row r="137" spans="2:44">
      <c r="AQ137" s="264">
        <v>2021</v>
      </c>
      <c r="AR137" s="264">
        <v>60</v>
      </c>
    </row>
    <row r="138" spans="2:44">
      <c r="AQ138" s="264">
        <v>2022</v>
      </c>
      <c r="AR138" s="264">
        <v>60</v>
      </c>
    </row>
    <row r="147" spans="2:45" ht="14.1" customHeight="1"/>
    <row r="149" spans="2:45">
      <c r="B149" s="189"/>
      <c r="C149" s="189"/>
      <c r="D149" s="189"/>
      <c r="E149" s="189"/>
      <c r="F149" s="189"/>
      <c r="G149" s="189"/>
      <c r="H149" s="189"/>
      <c r="I149" s="189"/>
    </row>
    <row r="151" spans="2:45">
      <c r="AQ151" s="264">
        <v>2017</v>
      </c>
      <c r="AR151" s="264" t="s">
        <v>580</v>
      </c>
      <c r="AS151" s="264">
        <v>5</v>
      </c>
    </row>
    <row r="152" spans="2:45">
      <c r="AQ152" s="264">
        <v>2018</v>
      </c>
      <c r="AR152" s="264" t="s">
        <v>580</v>
      </c>
      <c r="AS152" s="264">
        <v>5</v>
      </c>
    </row>
    <row r="153" spans="2:45">
      <c r="AQ153" s="264">
        <v>2019</v>
      </c>
      <c r="AR153" s="264" t="s">
        <v>580</v>
      </c>
      <c r="AS153" s="264">
        <v>5</v>
      </c>
    </row>
    <row r="154" spans="2:45">
      <c r="AQ154" s="264">
        <v>2020</v>
      </c>
      <c r="AR154" s="264" t="s">
        <v>580</v>
      </c>
      <c r="AS154" s="264">
        <v>5</v>
      </c>
    </row>
    <row r="155" spans="2:45">
      <c r="AQ155" s="264">
        <v>2021</v>
      </c>
      <c r="AR155" s="264" t="s">
        <v>580</v>
      </c>
      <c r="AS155" s="264">
        <v>5</v>
      </c>
    </row>
    <row r="156" spans="2:45">
      <c r="AQ156" s="264">
        <v>2022</v>
      </c>
      <c r="AR156" s="264" t="s">
        <v>580</v>
      </c>
      <c r="AS156" s="264">
        <v>5</v>
      </c>
    </row>
    <row r="157" spans="2:45">
      <c r="AQ157" s="264">
        <v>2023</v>
      </c>
      <c r="AR157" s="264" t="s">
        <v>581</v>
      </c>
      <c r="AS157" s="264">
        <v>6</v>
      </c>
    </row>
    <row r="165" spans="2:9" ht="14.1" customHeight="1"/>
    <row r="167" spans="2:9">
      <c r="B167" s="189"/>
      <c r="C167" s="189"/>
      <c r="D167" s="189"/>
      <c r="E167" s="189"/>
      <c r="F167" s="189"/>
      <c r="G167" s="189"/>
      <c r="H167" s="189"/>
      <c r="I167" s="189"/>
    </row>
  </sheetData>
  <sheetProtection algorithmName="SHA-512" hashValue="2BwKmMpO4C5sGogP90GlnaZdEkWRk3C6QjKqRx5OPyG7c7ztn35y1hFmJvx3jTbK7u4BOvU3yzbRuvpv8YnvMg==" saltValue="kvS/XXd5VdyT3YBOxj5hIQ==" spinCount="100000" sheet="1" formatCells="0" formatColumns="0" formatRows="0" insertColumns="0" insertRows="0" insertHyperlinks="0" deleteColumns="0" deleteRows="0" sort="0" autoFilter="0" pivotTables="0"/>
  <phoneticPr fontId="4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390E-2B47-D143-98E3-FEA593FB2080}">
  <sheetPr codeName="Sheet2"/>
  <dimension ref="B1:K25"/>
  <sheetViews>
    <sheetView zoomScaleNormal="100" workbookViewId="0">
      <pane ySplit="1" topLeftCell="A2" activePane="bottomLeft" state="frozen"/>
      <selection pane="bottomLeft"/>
    </sheetView>
  </sheetViews>
  <sheetFormatPr defaultColWidth="8.6640625" defaultRowHeight="13.2"/>
  <cols>
    <col min="1" max="7" width="19.6640625" style="3" customWidth="1"/>
    <col min="8" max="8" width="19.6640625" style="293" customWidth="1"/>
    <col min="9" max="9" width="1.44140625" style="293" customWidth="1"/>
    <col min="10" max="26" width="19.6640625" style="3" customWidth="1"/>
    <col min="27" max="16384" width="8.6640625" style="3"/>
  </cols>
  <sheetData>
    <row r="1" spans="2:11" s="1" customFormat="1" ht="75" customHeight="1">
      <c r="H1" s="286"/>
      <c r="I1" s="286"/>
    </row>
    <row r="2" spans="2:11" s="1" customFormat="1" ht="9.9" customHeight="1">
      <c r="H2" s="286"/>
      <c r="I2" s="286"/>
    </row>
    <row r="3" spans="2:11" s="265" customFormat="1" ht="18" customHeight="1">
      <c r="B3" s="385" t="s">
        <v>97</v>
      </c>
      <c r="C3" s="385"/>
      <c r="D3" s="385"/>
      <c r="E3" s="385"/>
      <c r="F3" s="385"/>
      <c r="G3" s="385"/>
      <c r="H3" s="291" t="s">
        <v>102</v>
      </c>
      <c r="I3" s="287"/>
      <c r="J3" s="266"/>
      <c r="K3" s="266"/>
    </row>
    <row r="4" spans="2:11" ht="9.9" customHeight="1">
      <c r="B4" s="382"/>
      <c r="C4" s="382"/>
      <c r="D4" s="382"/>
      <c r="E4" s="382"/>
      <c r="F4" s="382"/>
      <c r="G4" s="382"/>
      <c r="H4" s="288"/>
      <c r="I4" s="288"/>
    </row>
    <row r="5" spans="2:11" ht="78" customHeight="1">
      <c r="B5" s="383"/>
      <c r="C5" s="383"/>
      <c r="D5" s="383"/>
      <c r="E5" s="383"/>
      <c r="F5" s="383"/>
      <c r="G5" s="383"/>
      <c r="H5" s="289"/>
      <c r="I5" s="289"/>
    </row>
    <row r="6" spans="2:11" s="265" customFormat="1" ht="18" customHeight="1">
      <c r="B6" s="381" t="s">
        <v>3</v>
      </c>
      <c r="C6" s="381"/>
      <c r="D6" s="381"/>
      <c r="E6" s="381"/>
      <c r="F6" s="381"/>
      <c r="G6" s="381"/>
      <c r="H6" s="291" t="s">
        <v>102</v>
      </c>
      <c r="I6" s="290"/>
    </row>
    <row r="7" spans="2:11" s="265" customFormat="1" ht="18" customHeight="1">
      <c r="B7" s="381" t="s">
        <v>31</v>
      </c>
      <c r="C7" s="381"/>
      <c r="D7" s="381"/>
      <c r="E7" s="381"/>
      <c r="F7" s="381"/>
      <c r="G7" s="381"/>
      <c r="H7" s="291" t="s">
        <v>102</v>
      </c>
      <c r="I7" s="291"/>
    </row>
    <row r="8" spans="2:11" s="265" customFormat="1" ht="18" customHeight="1">
      <c r="B8" s="381" t="s">
        <v>4</v>
      </c>
      <c r="C8" s="381"/>
      <c r="D8" s="381"/>
      <c r="E8" s="381"/>
      <c r="F8" s="381"/>
      <c r="G8" s="381"/>
      <c r="H8" s="291" t="s">
        <v>102</v>
      </c>
      <c r="I8" s="291"/>
    </row>
    <row r="9" spans="2:11" s="265" customFormat="1" ht="18" customHeight="1">
      <c r="B9" s="381" t="s">
        <v>140</v>
      </c>
      <c r="C9" s="381"/>
      <c r="D9" s="381"/>
      <c r="E9" s="381"/>
      <c r="F9" s="381"/>
      <c r="G9" s="381"/>
      <c r="H9" s="291" t="s">
        <v>102</v>
      </c>
      <c r="I9" s="291"/>
    </row>
    <row r="10" spans="2:11" ht="9.9" customHeight="1">
      <c r="B10" s="382"/>
      <c r="C10" s="382"/>
      <c r="D10" s="382"/>
      <c r="E10" s="382"/>
      <c r="F10" s="382"/>
      <c r="G10" s="382"/>
      <c r="H10" s="288"/>
      <c r="I10" s="288"/>
    </row>
    <row r="11" spans="2:11" ht="78" customHeight="1">
      <c r="B11" s="383"/>
      <c r="C11" s="383"/>
      <c r="D11" s="383"/>
      <c r="E11" s="383"/>
      <c r="F11" s="383"/>
      <c r="G11" s="383"/>
      <c r="H11" s="289"/>
      <c r="I11" s="289"/>
    </row>
    <row r="12" spans="2:11" s="265" customFormat="1" ht="18" customHeight="1">
      <c r="B12" s="384" t="s">
        <v>194</v>
      </c>
      <c r="C12" s="384"/>
      <c r="D12" s="384"/>
      <c r="E12" s="384"/>
      <c r="F12" s="384"/>
      <c r="G12" s="384"/>
      <c r="H12" s="290" t="s">
        <v>102</v>
      </c>
      <c r="I12" s="290"/>
    </row>
    <row r="13" spans="2:11" s="265" customFormat="1" ht="18" customHeight="1">
      <c r="B13" s="380" t="s">
        <v>32</v>
      </c>
      <c r="C13" s="380"/>
      <c r="D13" s="380"/>
      <c r="E13" s="380"/>
      <c r="F13" s="380"/>
      <c r="G13" s="380"/>
      <c r="H13" s="290" t="s">
        <v>102</v>
      </c>
      <c r="I13" s="291"/>
    </row>
    <row r="14" spans="2:11" s="265" customFormat="1" ht="18" customHeight="1">
      <c r="B14" s="380" t="s">
        <v>18</v>
      </c>
      <c r="C14" s="380"/>
      <c r="D14" s="380"/>
      <c r="E14" s="380"/>
      <c r="F14" s="380"/>
      <c r="G14" s="380"/>
      <c r="H14" s="290" t="s">
        <v>102</v>
      </c>
      <c r="I14" s="291"/>
    </row>
    <row r="15" spans="2:11" s="265" customFormat="1" ht="18" customHeight="1">
      <c r="B15" s="380" t="s">
        <v>33</v>
      </c>
      <c r="C15" s="380"/>
      <c r="D15" s="380"/>
      <c r="E15" s="380"/>
      <c r="F15" s="380"/>
      <c r="G15" s="380"/>
      <c r="H15" s="290" t="s">
        <v>102</v>
      </c>
      <c r="I15" s="292"/>
    </row>
    <row r="16" spans="2:11" ht="9.9" customHeight="1">
      <c r="B16" s="386"/>
      <c r="C16" s="386"/>
      <c r="D16" s="386"/>
      <c r="E16" s="386"/>
      <c r="F16" s="386"/>
      <c r="G16" s="386"/>
      <c r="H16" s="288"/>
      <c r="I16" s="288"/>
    </row>
    <row r="17" spans="2:9" ht="78" customHeight="1">
      <c r="B17" s="383"/>
      <c r="C17" s="383"/>
      <c r="D17" s="383"/>
      <c r="E17" s="383"/>
      <c r="F17" s="383"/>
      <c r="G17" s="383"/>
      <c r="H17" s="289"/>
      <c r="I17" s="289"/>
    </row>
    <row r="18" spans="2:9" s="265" customFormat="1" ht="18" customHeight="1">
      <c r="B18" s="387" t="s">
        <v>368</v>
      </c>
      <c r="C18" s="387"/>
      <c r="D18" s="387"/>
      <c r="E18" s="387"/>
      <c r="F18" s="387"/>
      <c r="G18" s="387"/>
      <c r="H18" s="290" t="s">
        <v>102</v>
      </c>
      <c r="I18" s="290"/>
    </row>
    <row r="19" spans="2:9" s="265" customFormat="1" ht="18" customHeight="1">
      <c r="B19" s="387" t="s">
        <v>369</v>
      </c>
      <c r="C19" s="387"/>
      <c r="D19" s="387"/>
      <c r="E19" s="387"/>
      <c r="F19" s="387"/>
      <c r="G19" s="387"/>
      <c r="H19" s="290" t="s">
        <v>102</v>
      </c>
      <c r="I19" s="290"/>
    </row>
    <row r="20" spans="2:9" s="265" customFormat="1" ht="18" customHeight="1">
      <c r="B20" s="387" t="s">
        <v>25</v>
      </c>
      <c r="C20" s="387"/>
      <c r="D20" s="387"/>
      <c r="E20" s="387"/>
      <c r="F20" s="387"/>
      <c r="G20" s="387"/>
      <c r="H20" s="290" t="s">
        <v>102</v>
      </c>
      <c r="I20" s="291"/>
    </row>
    <row r="21" spans="2:9" ht="9.9" customHeight="1">
      <c r="B21" s="382"/>
      <c r="C21" s="382"/>
      <c r="D21" s="382"/>
      <c r="E21" s="382"/>
      <c r="F21" s="382"/>
      <c r="G21" s="382"/>
      <c r="H21" s="288"/>
      <c r="I21" s="288"/>
    </row>
    <row r="22" spans="2:9" ht="78" customHeight="1">
      <c r="B22" s="383"/>
      <c r="C22" s="383"/>
      <c r="D22" s="383"/>
      <c r="E22" s="383"/>
      <c r="F22" s="383"/>
      <c r="G22" s="383"/>
      <c r="H22" s="289"/>
      <c r="I22" s="289"/>
    </row>
    <row r="23" spans="2:9" s="265" customFormat="1" ht="18" customHeight="1">
      <c r="B23" s="388" t="s">
        <v>456</v>
      </c>
      <c r="C23" s="388"/>
      <c r="D23" s="388"/>
      <c r="E23" s="388"/>
      <c r="F23" s="388"/>
      <c r="G23" s="388"/>
      <c r="H23" s="290" t="s">
        <v>102</v>
      </c>
      <c r="I23" s="290"/>
    </row>
    <row r="24" spans="2:9" s="265" customFormat="1" ht="18" customHeight="1">
      <c r="B24" s="388" t="s">
        <v>604</v>
      </c>
      <c r="C24" s="388"/>
      <c r="D24" s="388"/>
      <c r="E24" s="388"/>
      <c r="F24" s="388"/>
      <c r="G24" s="388"/>
      <c r="H24" s="290" t="s">
        <v>102</v>
      </c>
      <c r="I24" s="290"/>
    </row>
    <row r="25" spans="2:9" s="265" customFormat="1" ht="18" customHeight="1">
      <c r="B25" s="388" t="s">
        <v>367</v>
      </c>
      <c r="C25" s="388"/>
      <c r="D25" s="388"/>
      <c r="E25" s="388"/>
      <c r="F25" s="388"/>
      <c r="G25" s="388"/>
      <c r="H25" s="290" t="s">
        <v>102</v>
      </c>
      <c r="I25" s="290"/>
    </row>
  </sheetData>
  <sheetProtection algorithmName="SHA-512" hashValue="kkn9i48wULPpYfDT4QK4BVGo+/ciuQWFb/PvWJ2BgGPe0y5Swo5nbvEMSDQaFKLDWNy3kKCPwJuQnkg8TylBkw==" saltValue="KnqngaLDWlwqSipdueGl2w==" spinCount="100000" sheet="1" formatCells="0" formatColumns="0" formatRows="0" insertColumns="0" insertRows="0" insertHyperlinks="0" deleteColumns="0" deleteRows="0" sort="0" autoFilter="0" pivotTables="0"/>
  <mergeCells count="23">
    <mergeCell ref="B25:G25"/>
    <mergeCell ref="B20:G20"/>
    <mergeCell ref="B21:G21"/>
    <mergeCell ref="B22:G22"/>
    <mergeCell ref="B23:G23"/>
    <mergeCell ref="B24:G24"/>
    <mergeCell ref="B15:G15"/>
    <mergeCell ref="B16:G16"/>
    <mergeCell ref="B17:G17"/>
    <mergeCell ref="B18:G18"/>
    <mergeCell ref="B19:G19"/>
    <mergeCell ref="B3:G3"/>
    <mergeCell ref="B4:G4"/>
    <mergeCell ref="B5:G5"/>
    <mergeCell ref="B6:G6"/>
    <mergeCell ref="B7:G7"/>
    <mergeCell ref="B13:G13"/>
    <mergeCell ref="B14:G14"/>
    <mergeCell ref="B8:G8"/>
    <mergeCell ref="B9:G9"/>
    <mergeCell ref="B10:G10"/>
    <mergeCell ref="B11:G11"/>
    <mergeCell ref="B12:G12"/>
  </mergeCells>
  <hyperlinks>
    <hyperlink ref="B9" location="'EU Taxonomy'!A1" display="EU Taxonomy" xr:uid="{7FD739D3-416F-4910-BD4A-C57CF5B41C29}"/>
    <hyperlink ref="H9" location="'EU Taxonomy'!A1" display="→" xr:uid="{6179C21D-3C8B-4FF5-9ABF-317245894714}"/>
    <hyperlink ref="B25" location="Disclaimer!A1" display="Disclaimer" xr:uid="{478C8E50-0C54-41F4-9C60-EA78063C6B1D}"/>
    <hyperlink ref="H25" location="Disclaimer!A1" display="→" xr:uid="{6D13A1CC-7644-4259-B99A-E008D7600C74}"/>
    <hyperlink ref="B19" location="'Executive remuneration'!A1" display="Executive Remuneration" xr:uid="{692CEE63-C3F8-4FF2-A90F-1DB0BF2ED93E}"/>
    <hyperlink ref="H19" location="'Executive remuneration'!A1" display="→" xr:uid="{EA78AAA5-88CC-4D82-9B84-DFA68344573B}"/>
    <hyperlink ref="B12" location="Workforce!A1" display="Workforce" xr:uid="{44C314AB-D572-4444-9DF3-6FDF62A630E0}"/>
    <hyperlink ref="H12" location="Workforce!A1" display="→" xr:uid="{5257345A-6C48-4123-AF75-AB67C0DF5512}"/>
    <hyperlink ref="B24" location="'Policies &amp; Certifications'!A1" display="Policies &amp; Certifications" xr:uid="{6D002C24-3B0C-42F2-BECF-EEA85500A568}"/>
    <hyperlink ref="B3:G3" location="'Main ESG targets'!A1" display="Main ESG Targets" xr:uid="{F123464D-8E56-4EA7-8649-B6F7CAC18094}"/>
    <hyperlink ref="B6:G6" location="Resources!A1" display="Resources" xr:uid="{16CB793C-7FE2-43DE-A234-9568F4041700}"/>
    <hyperlink ref="B7:G7" location="'Climate change'!A1" display="Climate Change" xr:uid="{13D8AE2F-BBB9-4B98-B42D-577100FCF691}"/>
    <hyperlink ref="B8:G8" location="Biodiversity!A1" display="Biodiversity" xr:uid="{AA802250-E6BC-4CBE-B5EE-90DD6D31F585}"/>
    <hyperlink ref="B13:G13" location="'Our people'!A1" display="Our People" xr:uid="{BC81A544-70B3-44A9-B02B-DF5546E9A6AD}"/>
    <hyperlink ref="B14:G14" location="'Value Chain'!A1" display="Value Chain" xr:uid="{9E63E746-B8F0-44BD-BB34-46874894D396}"/>
    <hyperlink ref="B15:G15" location="'Socio-economic contribution'!A1" display="Socio-economic Contribution" xr:uid="{C3E0CE65-83B3-4B63-B043-2F1BFF99B74C}"/>
    <hyperlink ref="B20:G20" location="'Business Ethics'!A1" display="Business Ethics" xr:uid="{56F7B5B5-1FA2-4416-BDB9-B286EEB2772E}"/>
    <hyperlink ref="B18:G18" location="'BoD and Executive Committee'!A1" display="Board of Directors and Executive Committee" xr:uid="{1B34D6A6-7A3F-40FE-AC26-7128E92FDF56}"/>
    <hyperlink ref="B23:G23" location="'Sustainability Ratings'!A1" display="Sustainability Ratings" xr:uid="{8950844E-7835-44B4-BCD2-560A10C2ED5B}"/>
    <hyperlink ref="H3" location="'Main ESG targets'!A1" display="→" xr:uid="{E9FB2E00-5115-4B29-960C-BA51C464DA63}"/>
    <hyperlink ref="H6" location="Resources!A1" display="→" xr:uid="{BB73FED3-3267-4D1F-8766-F88FD67985FD}"/>
    <hyperlink ref="H7" location="'Climate change'!A1" display="→" xr:uid="{3BE1B096-F0B5-4B19-AE8B-1C526991D32F}"/>
    <hyperlink ref="H8" location="Biodiversity!A1" display="→" xr:uid="{0AB7CCBF-8BE0-4DB8-BBEF-C052926989D1}"/>
    <hyperlink ref="H13" location="'Our people'!A1" display="→" xr:uid="{97549747-0C2E-40D7-8693-EB2939971235}"/>
    <hyperlink ref="H14" location="'Value Chain'!A1" display="→" xr:uid="{AA4C3C48-0F3B-4BA5-8DB9-0F0984F74E1C}"/>
    <hyperlink ref="H15" location="'Socio-economic contribution'!A1" display="→" xr:uid="{FF920A31-0611-4013-AA05-22E014F58927}"/>
    <hyperlink ref="H18" location="'BoD and Executive Committee'!A1" display="→" xr:uid="{B60FB1DA-D5DE-4FDC-BF15-B7F4EAA2A7E1}"/>
    <hyperlink ref="H20" location="'Business Ethics'!A1" display="→" xr:uid="{83ED89B7-559D-4BEB-8CEE-B74938BBC1B9}"/>
    <hyperlink ref="H24" location="'Policies &amp; Certifications'!A1" display="→" xr:uid="{6618B738-826C-4102-B019-E5F2C500B3B4}"/>
    <hyperlink ref="H23" location="'Sustainability Ratings'!A1" display="→" xr:uid="{6B94AFE7-522F-4B9C-BFA8-0BF044202165}"/>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886C-9821-4895-B00D-C46D7606AEAB}">
  <sheetPr codeName="Sheet20">
    <tabColor rgb="FFC8F9FF"/>
  </sheetPr>
  <dimension ref="A1:O43"/>
  <sheetViews>
    <sheetView zoomScaleNormal="100" workbookViewId="0">
      <pane ySplit="1" topLeftCell="A2" activePane="bottomLeft" state="frozen"/>
      <selection pane="bottomLeft"/>
    </sheetView>
  </sheetViews>
  <sheetFormatPr defaultColWidth="10.6640625" defaultRowHeight="13.2"/>
  <cols>
    <col min="1" max="1" width="20.6640625" style="1" customWidth="1"/>
    <col min="2" max="2" width="143.33203125" style="1" customWidth="1"/>
    <col min="3" max="16384" width="10.6640625" style="1"/>
  </cols>
  <sheetData>
    <row r="1" spans="2:3" ht="75" customHeight="1"/>
    <row r="2" spans="2:3" ht="20.100000000000001" customHeight="1"/>
    <row r="3" spans="2:3" ht="40.35" customHeight="1" thickBot="1">
      <c r="B3" s="190" t="s">
        <v>453</v>
      </c>
    </row>
    <row r="4" spans="2:3" s="3" customFormat="1">
      <c r="B4" s="4"/>
      <c r="C4" s="4"/>
    </row>
    <row r="5" spans="2:3" ht="31.2">
      <c r="B5" s="191" t="s">
        <v>352</v>
      </c>
    </row>
    <row r="6" spans="2:3" ht="18" customHeight="1">
      <c r="B6" s="192" t="s">
        <v>353</v>
      </c>
    </row>
    <row r="7" spans="2:3" ht="18" customHeight="1">
      <c r="B7" s="192" t="s">
        <v>354</v>
      </c>
    </row>
    <row r="8" spans="2:3" ht="18" customHeight="1">
      <c r="B8" s="192" t="s">
        <v>355</v>
      </c>
    </row>
    <row r="9" spans="2:3" ht="18" customHeight="1">
      <c r="B9" s="192" t="s">
        <v>356</v>
      </c>
    </row>
    <row r="10" spans="2:3" ht="18" customHeight="1">
      <c r="B10" s="192" t="s">
        <v>357</v>
      </c>
    </row>
    <row r="11" spans="2:3" ht="18" customHeight="1">
      <c r="B11" s="192" t="s">
        <v>358</v>
      </c>
    </row>
    <row r="12" spans="2:3" ht="18" customHeight="1">
      <c r="B12" s="192" t="s">
        <v>359</v>
      </c>
    </row>
    <row r="13" spans="2:3" ht="18" customHeight="1">
      <c r="B13" s="192" t="s">
        <v>360</v>
      </c>
    </row>
    <row r="14" spans="2:3" ht="18" customHeight="1">
      <c r="B14" s="192" t="s">
        <v>361</v>
      </c>
    </row>
    <row r="15" spans="2:3" ht="18" customHeight="1">
      <c r="B15" s="191" t="s">
        <v>362</v>
      </c>
    </row>
    <row r="16" spans="2:3" ht="18" customHeight="1">
      <c r="B16" s="192" t="s">
        <v>363</v>
      </c>
    </row>
    <row r="17" spans="1:15" ht="18" customHeight="1">
      <c r="B17" s="192" t="s">
        <v>393</v>
      </c>
    </row>
    <row r="18" spans="1:15" ht="18" customHeight="1">
      <c r="B18" s="192" t="s">
        <v>364</v>
      </c>
    </row>
    <row r="19" spans="1:15" ht="18" customHeight="1">
      <c r="B19" s="192" t="s">
        <v>365</v>
      </c>
    </row>
    <row r="20" spans="1:15" ht="18" customHeight="1">
      <c r="B20" s="192" t="s">
        <v>366</v>
      </c>
    </row>
    <row r="21" spans="1:15" ht="18" customHeight="1">
      <c r="B21" s="192" t="s">
        <v>584</v>
      </c>
    </row>
    <row r="22" spans="1:15" ht="18" customHeight="1">
      <c r="B22" s="192" t="s">
        <v>585</v>
      </c>
    </row>
    <row r="23" spans="1:15" ht="18" customHeight="1">
      <c r="B23" s="192" t="s">
        <v>586</v>
      </c>
    </row>
    <row r="24" spans="1:15" ht="18" customHeight="1">
      <c r="B24" s="192" t="s">
        <v>587</v>
      </c>
    </row>
    <row r="25" spans="1:15" ht="33" customHeight="1">
      <c r="B25" s="274" t="s">
        <v>485</v>
      </c>
    </row>
    <row r="27" spans="1:15" ht="40.35" customHeight="1" thickBot="1">
      <c r="B27" s="190" t="s">
        <v>455</v>
      </c>
    </row>
    <row r="28" spans="1:15" s="3" customFormat="1">
      <c r="B28" s="4"/>
      <c r="C28" s="4"/>
    </row>
    <row r="29" spans="1:15" s="3" customFormat="1" ht="18" customHeight="1" thickBot="1">
      <c r="C29" s="4"/>
      <c r="D29" s="4"/>
      <c r="E29" s="4"/>
      <c r="F29" s="4"/>
    </row>
    <row r="30" spans="1:15" s="3" customFormat="1" ht="15.6">
      <c r="A30" s="1"/>
      <c r="B30" s="109" t="s">
        <v>418</v>
      </c>
      <c r="C30" s="433" t="s">
        <v>251</v>
      </c>
      <c r="D30" s="433"/>
      <c r="E30" s="433"/>
      <c r="F30" s="433"/>
      <c r="G30" s="433"/>
      <c r="H30" s="433"/>
      <c r="I30" s="433"/>
      <c r="J30" s="433"/>
      <c r="K30" s="433"/>
      <c r="L30" s="433"/>
      <c r="M30" s="433"/>
      <c r="N30" s="433"/>
      <c r="O30" s="433"/>
    </row>
    <row r="31" spans="1:15" s="3" customFormat="1" ht="50.1" customHeight="1">
      <c r="A31" s="1"/>
      <c r="B31" s="140" t="s">
        <v>252</v>
      </c>
      <c r="C31" s="141">
        <v>2025</v>
      </c>
      <c r="D31" s="141">
        <v>2025</v>
      </c>
      <c r="E31" s="141">
        <v>2024</v>
      </c>
      <c r="F31" s="141">
        <v>2025</v>
      </c>
      <c r="G31" s="141">
        <v>2025</v>
      </c>
      <c r="H31" s="141">
        <v>2025</v>
      </c>
      <c r="I31" s="141">
        <v>2025</v>
      </c>
      <c r="J31" s="141">
        <v>2025</v>
      </c>
      <c r="K31" s="141">
        <v>2025</v>
      </c>
      <c r="L31" s="141">
        <v>2025</v>
      </c>
      <c r="M31" s="141"/>
      <c r="N31" s="141"/>
      <c r="O31" s="141"/>
    </row>
    <row r="32" spans="1:15" s="3" customFormat="1" ht="50.1" customHeight="1">
      <c r="A32" s="1"/>
      <c r="B32" s="140" t="s">
        <v>253</v>
      </c>
      <c r="C32" s="141">
        <v>2025</v>
      </c>
      <c r="D32" s="141">
        <v>2025</v>
      </c>
      <c r="E32" s="141">
        <v>2023</v>
      </c>
      <c r="F32" s="141">
        <v>2025</v>
      </c>
      <c r="G32" s="141">
        <v>2025</v>
      </c>
      <c r="H32" s="141">
        <v>2025</v>
      </c>
      <c r="I32" s="141">
        <v>2025</v>
      </c>
      <c r="J32" s="141">
        <v>2025</v>
      </c>
      <c r="K32" s="141">
        <v>2025</v>
      </c>
      <c r="L32" s="141">
        <v>2025</v>
      </c>
      <c r="M32" s="141"/>
      <c r="N32" s="141"/>
      <c r="O32" s="141"/>
    </row>
    <row r="33" spans="1:15" s="3" customFormat="1" ht="50.1" customHeight="1">
      <c r="A33" s="1"/>
      <c r="B33" s="140" t="s">
        <v>254</v>
      </c>
      <c r="C33" s="141">
        <v>2025</v>
      </c>
      <c r="D33" s="141">
        <v>2025</v>
      </c>
      <c r="E33" s="141">
        <v>2025</v>
      </c>
      <c r="F33" s="141">
        <v>2025</v>
      </c>
      <c r="G33" s="141">
        <v>2025</v>
      </c>
      <c r="H33" s="141">
        <v>2025</v>
      </c>
      <c r="I33" s="141">
        <v>2025</v>
      </c>
      <c r="J33" s="141">
        <v>2025</v>
      </c>
      <c r="K33" s="141">
        <v>2025</v>
      </c>
      <c r="L33" s="141">
        <v>2025</v>
      </c>
      <c r="M33" s="141"/>
      <c r="N33" s="141"/>
      <c r="O33" s="141"/>
    </row>
    <row r="34" spans="1:15" s="3" customFormat="1" ht="50.1" customHeight="1">
      <c r="A34" s="1"/>
      <c r="B34" s="140" t="s">
        <v>255</v>
      </c>
      <c r="C34" s="141">
        <v>2026</v>
      </c>
      <c r="D34" s="141">
        <v>2026</v>
      </c>
      <c r="E34" s="141">
        <v>2026</v>
      </c>
      <c r="F34" s="141">
        <v>2026</v>
      </c>
      <c r="G34" s="141">
        <v>2026</v>
      </c>
      <c r="H34" s="141">
        <v>2026</v>
      </c>
      <c r="I34" s="141">
        <v>2026</v>
      </c>
      <c r="J34" s="141">
        <v>2026</v>
      </c>
      <c r="K34" s="141">
        <v>2026</v>
      </c>
      <c r="L34" s="141"/>
      <c r="M34" s="141">
        <v>2026</v>
      </c>
      <c r="N34" s="141">
        <v>2026</v>
      </c>
      <c r="O34" s="141">
        <v>2026</v>
      </c>
    </row>
    <row r="35" spans="1:15" s="3" customFormat="1" ht="50.1" customHeight="1">
      <c r="A35" s="1"/>
      <c r="B35" s="140" t="s">
        <v>256</v>
      </c>
      <c r="C35" s="141">
        <v>2024</v>
      </c>
      <c r="D35" s="141">
        <v>2024</v>
      </c>
      <c r="E35" s="141">
        <v>2024</v>
      </c>
      <c r="F35" s="141">
        <v>2024</v>
      </c>
      <c r="G35" s="141">
        <v>2024</v>
      </c>
      <c r="H35" s="141">
        <v>2024</v>
      </c>
      <c r="I35" s="141">
        <v>2024</v>
      </c>
      <c r="J35" s="141">
        <v>2024</v>
      </c>
      <c r="K35" s="141">
        <v>2024</v>
      </c>
      <c r="L35" s="141">
        <v>2024</v>
      </c>
      <c r="M35" s="141">
        <v>2024</v>
      </c>
      <c r="N35" s="141">
        <v>2024</v>
      </c>
      <c r="O35" s="141">
        <v>2024</v>
      </c>
    </row>
    <row r="36" spans="1:15" s="3" customFormat="1" ht="50.1" customHeight="1">
      <c r="A36" s="1"/>
      <c r="B36" s="140" t="s">
        <v>257</v>
      </c>
      <c r="C36" s="141">
        <v>2024</v>
      </c>
      <c r="D36" s="141">
        <v>2024</v>
      </c>
      <c r="E36" s="141">
        <v>2024</v>
      </c>
      <c r="F36" s="141">
        <v>2024</v>
      </c>
      <c r="G36" s="141">
        <v>2024</v>
      </c>
      <c r="H36" s="141">
        <v>2024</v>
      </c>
      <c r="I36" s="141">
        <v>2024</v>
      </c>
      <c r="J36" s="141">
        <v>2024</v>
      </c>
      <c r="K36" s="141">
        <v>2024</v>
      </c>
      <c r="L36" s="141">
        <v>2024</v>
      </c>
      <c r="M36" s="141">
        <v>2024</v>
      </c>
      <c r="N36" s="141">
        <v>2024</v>
      </c>
      <c r="O36" s="141">
        <v>2024</v>
      </c>
    </row>
    <row r="37" spans="1:15" s="3" customFormat="1" ht="50.1" customHeight="1">
      <c r="A37" s="1"/>
      <c r="B37" s="140" t="s">
        <v>258</v>
      </c>
      <c r="C37" s="141"/>
      <c r="D37" s="141"/>
      <c r="E37" s="141">
        <v>2024</v>
      </c>
      <c r="F37" s="141"/>
      <c r="G37" s="141"/>
      <c r="H37" s="141"/>
      <c r="I37" s="141"/>
      <c r="J37" s="141"/>
      <c r="K37" s="141"/>
      <c r="L37" s="141"/>
      <c r="M37" s="141"/>
      <c r="N37" s="141"/>
      <c r="O37" s="141"/>
    </row>
    <row r="38" spans="1:15" s="3" customFormat="1" ht="50.1" customHeight="1">
      <c r="A38" s="1"/>
      <c r="B38" s="140" t="s">
        <v>259</v>
      </c>
      <c r="C38" s="141"/>
      <c r="D38" s="141"/>
      <c r="E38" s="141">
        <v>2025</v>
      </c>
      <c r="F38" s="141"/>
      <c r="G38" s="141"/>
      <c r="H38" s="141"/>
      <c r="I38" s="141"/>
      <c r="J38" s="141"/>
      <c r="K38" s="141"/>
      <c r="L38" s="141"/>
      <c r="M38" s="141"/>
      <c r="N38" s="141"/>
      <c r="O38" s="141"/>
    </row>
    <row r="39" spans="1:15" s="3" customFormat="1" ht="50.1" customHeight="1">
      <c r="A39" s="1"/>
      <c r="B39" s="140" t="s">
        <v>260</v>
      </c>
      <c r="C39" s="141"/>
      <c r="D39" s="141"/>
      <c r="E39" s="141">
        <v>2023</v>
      </c>
      <c r="F39" s="141"/>
      <c r="G39" s="141"/>
      <c r="H39" s="141"/>
      <c r="I39" s="141"/>
      <c r="J39" s="141"/>
      <c r="K39" s="141"/>
      <c r="L39" s="141"/>
      <c r="M39" s="141"/>
      <c r="N39" s="141"/>
      <c r="O39" s="141"/>
    </row>
    <row r="40" spans="1:15" s="3" customFormat="1" ht="50.1" customHeight="1">
      <c r="A40" s="1"/>
      <c r="B40" s="140" t="s">
        <v>261</v>
      </c>
      <c r="C40" s="141"/>
      <c r="D40" s="141">
        <v>2023</v>
      </c>
      <c r="E40" s="141"/>
      <c r="F40" s="141"/>
      <c r="G40" s="141"/>
      <c r="H40" s="141"/>
      <c r="I40" s="141"/>
      <c r="J40" s="141"/>
      <c r="K40" s="141"/>
      <c r="L40" s="141"/>
      <c r="M40" s="141"/>
      <c r="N40" s="141"/>
      <c r="O40" s="141"/>
    </row>
    <row r="41" spans="1:15" s="3" customFormat="1" ht="50.1" customHeight="1">
      <c r="A41" s="1"/>
      <c r="B41" s="140" t="s">
        <v>262</v>
      </c>
      <c r="C41" s="141"/>
      <c r="D41" s="141">
        <v>2023</v>
      </c>
      <c r="E41" s="141"/>
      <c r="F41" s="141"/>
      <c r="G41" s="141"/>
      <c r="H41" s="141"/>
      <c r="I41" s="141"/>
      <c r="J41" s="141"/>
      <c r="K41" s="141"/>
      <c r="L41" s="141"/>
      <c r="M41" s="141"/>
      <c r="N41" s="141"/>
      <c r="O41" s="141"/>
    </row>
    <row r="42" spans="1:15" s="3" customFormat="1" ht="50.1" customHeight="1">
      <c r="A42" s="1"/>
      <c r="B42" s="140" t="s">
        <v>263</v>
      </c>
      <c r="C42" s="141"/>
      <c r="D42" s="141">
        <v>2024</v>
      </c>
      <c r="E42" s="141"/>
      <c r="F42" s="141"/>
      <c r="G42" s="141"/>
      <c r="H42" s="141"/>
      <c r="I42" s="141"/>
      <c r="J42" s="141"/>
      <c r="K42" s="141"/>
      <c r="L42" s="141"/>
      <c r="M42" s="141"/>
      <c r="N42" s="141"/>
      <c r="O42" s="141"/>
    </row>
    <row r="43" spans="1:15" s="3" customFormat="1">
      <c r="A43" s="1"/>
    </row>
  </sheetData>
  <sheetProtection algorithmName="SHA-512" hashValue="Vck+obZ0tG9lnWtYYogynLfIqhmW4q4OhIzWKwpgVkqySKSLLI/Q2DQRN9MDGXoFeuuPa7wR5dTI/nGSJjox7g==" saltValue="FtntUQvhsZZvZU7RePCFKA==" spinCount="100000" sheet="1" formatCells="0" formatColumns="0" formatRows="0" insertColumns="0" insertRows="0" insertHyperlinks="0" deleteColumns="0" deleteRows="0" sort="0" autoFilter="0" pivotTables="0"/>
  <mergeCells count="1">
    <mergeCell ref="C30:O30"/>
  </mergeCells>
  <hyperlinks>
    <hyperlink ref="B5" r:id="rId1" xr:uid="{15218B90-439B-374C-989D-445825AE1FB3}"/>
    <hyperlink ref="B6" r:id="rId2" display="https://www.cellnex.com/app/uploads/2021/11/POL_GR_022_ESG_Policy.pdf" xr:uid="{FF4BD4F3-FE73-384D-8671-A69A13D33152}"/>
    <hyperlink ref="B7" r:id="rId3" display="https://www.cellnex.com/app/uploads/2021/04/POL_GR_018_Environment-and-Climate-Change-Policy-clean.pdf" xr:uid="{387D4D38-7C45-044E-BD56-0A5020DBCF27}"/>
    <hyperlink ref="B8" r:id="rId4" display="https://www.cellnex.com/app/uploads/2021/03/Equity-Diversity-and-Inclusion-Policy_web.pdf" xr:uid="{AE8CA527-14F5-9B4C-BD41-F92732A58034}"/>
    <hyperlink ref="B9" r:id="rId5" display="https://www.cellnex.com/app/uploads/2021/04/POL_GR_019_Global-Quality-Policy_VF.pdf" xr:uid="{2DA2E757-8BAE-C94A-BCAD-2DD26C8D99D0}"/>
    <hyperlink ref="B10" r:id="rId6" display="https://www.cellnex.com/app/uploads/2022/05/20220427_POL_GR_016_Global-Risk-Management-Policy_v2.pdf" xr:uid="{170C3CC0-A0EB-C849-AF34-824144FAD0FC}"/>
    <hyperlink ref="B11" r:id="rId7" display="https://www.cellnex.com/app/uploads/2022/04/POL_GR_012_Cellnex_Human-Rights-Policy_v2_DEFv220324-1.pdf" xr:uid="{C737484D-8129-D244-9DC3-810E6CD4DCEF}"/>
    <hyperlink ref="B12" r:id="rId8" display="https://www.cellnex.com/app/uploads/2020/09/POL_GR_001_Cellnex-Information-Security-Policy_V1.pdf" xr:uid="{34058E61-4203-0349-9C94-8F68A174E4FD}"/>
    <hyperlink ref="B13" r:id="rId9" display="https://www.cellnex.com/app/uploads/2021/04/POL_GR_017_Occupational-Health-and-Safety-Policy_VF.pdf" xr:uid="{7090F3A6-6DF9-1643-B976-4C386C009D0F}"/>
    <hyperlink ref="B14" r:id="rId10" display="https://www.cellnex.com/app/uploads/2022/06/POL_GR_007_Personal-Data-Protection-Policy-2022-WEB.pdf" xr:uid="{F3A31606-F227-0E4E-AB91-DFB621877891}"/>
    <hyperlink ref="B15" r:id="rId11" display="https://www.cellnex.com/app/uploads/2021/03/Policy-on-the-composition-of-the-Board-of-Directors-VF.pdf" xr:uid="{AB9A3DEC-BFCE-C749-8A63-AE8A5216E61D}"/>
    <hyperlink ref="B16" r:id="rId12" display="https://www.cellnex.com/app/uploads/2021/10/Cellnex-Treasury-Stock-Policy-ENG.pdf" xr:uid="{51B46766-9120-0A46-8A71-3FDFE55B9F74}"/>
    <hyperlink ref="B17" r:id="rId13" display="https://www.cellnex.com/app/uploads/2023/02/POL_GR_013_Procurement-Policy.pdf" xr:uid="{D7A2547F-8E7B-3D4F-B68A-301B911C1642}"/>
    <hyperlink ref="B19" r:id="rId14" display="https://www.cellnex.com/app/uploads/2022/12/Shareholder-Remuneration-Policy-2023-2024.pdf" xr:uid="{9151F79D-D0C0-4148-884A-94738183870B}"/>
    <hyperlink ref="B20" r:id="rId15" xr:uid="{201DD725-1247-084D-96C1-DE0B9842D5BB}"/>
    <hyperlink ref="B18" r:id="rId16" display="https://www.cellnex.com/app/uploads/2022/05/28042022-Directors-remunerations-policy-1.pdf" xr:uid="{A38D964E-09FE-7A45-96F3-5A560424C866}"/>
    <hyperlink ref="B25" r:id="rId17" location="shareholders-investors-corporate-policies" display="https://www.cellnex.com/investor-relations/corporate-governance/ - shareholders-investors-corporate-policies" xr:uid="{1A6AEC3B-9DC4-42D5-92D8-39684144CE6E}"/>
    <hyperlink ref="B21" r:id="rId18" xr:uid="{CFE5AB62-8D0F-4C4C-8102-6C6165B534D5}"/>
    <hyperlink ref="B22" r:id="rId19" xr:uid="{23E43736-9CBE-4BB3-B377-C9C27D4953EA}"/>
    <hyperlink ref="B23" r:id="rId20" xr:uid="{9396115A-1203-4239-8266-9D894898D1AB}"/>
    <hyperlink ref="B24" r:id="rId21" xr:uid="{F7B091D1-1A92-4D42-AB27-FDA1D5A76A0C}"/>
  </hyperlinks>
  <pageMargins left="0.7" right="0.7" top="0.75" bottom="0.75" header="0.3" footer="0.3"/>
  <drawing r:id="rId2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29EDC-78E7-4C0C-A5C2-1BDF71DB19C7}">
  <sheetPr codeName="Sheet21">
    <tabColor theme="1" tint="0.79998168889431442"/>
  </sheetPr>
  <dimension ref="B1:O81"/>
  <sheetViews>
    <sheetView showGridLines="0" workbookViewId="0">
      <pane ySplit="1" topLeftCell="A2" activePane="bottomLeft" state="frozen"/>
      <selection pane="bottomLeft"/>
    </sheetView>
  </sheetViews>
  <sheetFormatPr defaultColWidth="10.6640625" defaultRowHeight="13.2"/>
  <cols>
    <col min="1" max="24" width="19.6640625" style="1" customWidth="1"/>
    <col min="25" max="16384" width="10.6640625" style="1"/>
  </cols>
  <sheetData>
    <row r="1" spans="2:8" ht="75" customHeight="1"/>
    <row r="2" spans="2:8" ht="20.100000000000001" customHeight="1"/>
    <row r="3" spans="2:8" ht="40.35" customHeight="1" thickBot="1">
      <c r="B3" s="263" t="s">
        <v>367</v>
      </c>
      <c r="C3" s="262"/>
      <c r="D3" s="262"/>
      <c r="E3" s="262"/>
      <c r="F3" s="262"/>
      <c r="G3" s="262"/>
      <c r="H3" s="262"/>
    </row>
    <row r="4" spans="2:8" ht="12.75" customHeight="1">
      <c r="B4" s="507" t="s">
        <v>572</v>
      </c>
      <c r="C4" s="507"/>
      <c r="D4" s="507"/>
      <c r="E4" s="507"/>
      <c r="F4" s="507"/>
      <c r="G4" s="507"/>
      <c r="H4" s="507"/>
    </row>
    <row r="5" spans="2:8">
      <c r="B5" s="508"/>
      <c r="C5" s="508"/>
      <c r="D5" s="508"/>
      <c r="E5" s="508"/>
      <c r="F5" s="508"/>
      <c r="G5" s="508"/>
      <c r="H5" s="508"/>
    </row>
    <row r="6" spans="2:8">
      <c r="B6" s="508"/>
      <c r="C6" s="508"/>
      <c r="D6" s="508"/>
      <c r="E6" s="508"/>
      <c r="F6" s="508"/>
      <c r="G6" s="508"/>
      <c r="H6" s="508"/>
    </row>
    <row r="7" spans="2:8">
      <c r="B7" s="508"/>
      <c r="C7" s="508"/>
      <c r="D7" s="508"/>
      <c r="E7" s="508"/>
      <c r="F7" s="508"/>
      <c r="G7" s="508"/>
      <c r="H7" s="508"/>
    </row>
    <row r="8" spans="2:8">
      <c r="B8" s="508"/>
      <c r="C8" s="508"/>
      <c r="D8" s="508"/>
      <c r="E8" s="508"/>
      <c r="F8" s="508"/>
      <c r="G8" s="508"/>
      <c r="H8" s="508"/>
    </row>
    <row r="9" spans="2:8">
      <c r="B9" s="508"/>
      <c r="C9" s="508"/>
      <c r="D9" s="508"/>
      <c r="E9" s="508"/>
      <c r="F9" s="508"/>
      <c r="G9" s="508"/>
      <c r="H9" s="508"/>
    </row>
    <row r="10" spans="2:8">
      <c r="B10" s="508"/>
      <c r="C10" s="508"/>
      <c r="D10" s="508"/>
      <c r="E10" s="508"/>
      <c r="F10" s="508"/>
      <c r="G10" s="508"/>
      <c r="H10" s="508"/>
    </row>
    <row r="11" spans="2:8">
      <c r="B11" s="508"/>
      <c r="C11" s="508"/>
      <c r="D11" s="508"/>
      <c r="E11" s="508"/>
      <c r="F11" s="508"/>
      <c r="G11" s="508"/>
      <c r="H11" s="508"/>
    </row>
    <row r="12" spans="2:8">
      <c r="B12" s="508"/>
      <c r="C12" s="508"/>
      <c r="D12" s="508"/>
      <c r="E12" s="508"/>
      <c r="F12" s="508"/>
      <c r="G12" s="508"/>
      <c r="H12" s="508"/>
    </row>
    <row r="13" spans="2:8">
      <c r="B13" s="508"/>
      <c r="C13" s="508"/>
      <c r="D13" s="508"/>
      <c r="E13" s="508"/>
      <c r="F13" s="508"/>
      <c r="G13" s="508"/>
      <c r="H13" s="508"/>
    </row>
    <row r="14" spans="2:8">
      <c r="B14" s="508"/>
      <c r="C14" s="508"/>
      <c r="D14" s="508"/>
      <c r="E14" s="508"/>
      <c r="F14" s="508"/>
      <c r="G14" s="508"/>
      <c r="H14" s="508"/>
    </row>
    <row r="15" spans="2:8">
      <c r="B15" s="508"/>
      <c r="C15" s="508"/>
      <c r="D15" s="508"/>
      <c r="E15" s="508"/>
      <c r="F15" s="508"/>
      <c r="G15" s="508"/>
      <c r="H15" s="508"/>
    </row>
    <row r="16" spans="2:8">
      <c r="B16" s="508"/>
      <c r="C16" s="508"/>
      <c r="D16" s="508"/>
      <c r="E16" s="508"/>
      <c r="F16" s="508"/>
      <c r="G16" s="508"/>
      <c r="H16" s="508"/>
    </row>
    <row r="17" spans="2:8">
      <c r="B17" s="508"/>
      <c r="C17" s="508"/>
      <c r="D17" s="508"/>
      <c r="E17" s="508"/>
      <c r="F17" s="508"/>
      <c r="G17" s="508"/>
      <c r="H17" s="508"/>
    </row>
    <row r="18" spans="2:8">
      <c r="B18" s="508"/>
      <c r="C18" s="508"/>
      <c r="D18" s="508"/>
      <c r="E18" s="508"/>
      <c r="F18" s="508"/>
      <c r="G18" s="508"/>
      <c r="H18" s="508"/>
    </row>
    <row r="19" spans="2:8">
      <c r="B19" s="508"/>
      <c r="C19" s="508"/>
      <c r="D19" s="508"/>
      <c r="E19" s="508"/>
      <c r="F19" s="508"/>
      <c r="G19" s="508"/>
      <c r="H19" s="508"/>
    </row>
    <row r="20" spans="2:8">
      <c r="B20" s="508"/>
      <c r="C20" s="508"/>
      <c r="D20" s="508"/>
      <c r="E20" s="508"/>
      <c r="F20" s="508"/>
      <c r="G20" s="508"/>
      <c r="H20" s="508"/>
    </row>
    <row r="21" spans="2:8">
      <c r="B21" s="508"/>
      <c r="C21" s="508"/>
      <c r="D21" s="508"/>
      <c r="E21" s="508"/>
      <c r="F21" s="508"/>
      <c r="G21" s="508"/>
      <c r="H21" s="508"/>
    </row>
    <row r="22" spans="2:8">
      <c r="B22" s="508"/>
      <c r="C22" s="508"/>
      <c r="D22" s="508"/>
      <c r="E22" s="508"/>
      <c r="F22" s="508"/>
      <c r="G22" s="508"/>
      <c r="H22" s="508"/>
    </row>
    <row r="23" spans="2:8">
      <c r="B23" s="508"/>
      <c r="C23" s="508"/>
      <c r="D23" s="508"/>
      <c r="E23" s="508"/>
      <c r="F23" s="508"/>
      <c r="G23" s="508"/>
      <c r="H23" s="508"/>
    </row>
    <row r="24" spans="2:8">
      <c r="B24" s="508"/>
      <c r="C24" s="508"/>
      <c r="D24" s="508"/>
      <c r="E24" s="508"/>
      <c r="F24" s="508"/>
      <c r="G24" s="508"/>
      <c r="H24" s="508"/>
    </row>
    <row r="25" spans="2:8">
      <c r="B25" s="508"/>
      <c r="C25" s="508"/>
      <c r="D25" s="508"/>
      <c r="E25" s="508"/>
      <c r="F25" s="508"/>
      <c r="G25" s="508"/>
      <c r="H25" s="508"/>
    </row>
    <row r="61" spans="4:15">
      <c r="D61"/>
      <c r="E61" s="42"/>
      <c r="F61" s="42"/>
      <c r="G61" s="42"/>
      <c r="H61" s="42"/>
      <c r="I61"/>
      <c r="J61"/>
      <c r="K61"/>
      <c r="L61"/>
      <c r="M61"/>
      <c r="N61"/>
      <c r="O61"/>
    </row>
    <row r="62" spans="4:15">
      <c r="D62"/>
      <c r="E62" s="42"/>
      <c r="F62" s="42"/>
      <c r="G62" s="42"/>
      <c r="H62" s="42"/>
      <c r="I62"/>
      <c r="J62"/>
      <c r="K62"/>
      <c r="L62"/>
      <c r="M62"/>
      <c r="N62"/>
      <c r="O62"/>
    </row>
    <row r="63" spans="4:15">
      <c r="D63"/>
      <c r="E63" s="42"/>
      <c r="F63" s="42"/>
      <c r="G63" s="42"/>
      <c r="H63" s="42"/>
      <c r="I63"/>
      <c r="J63"/>
      <c r="K63"/>
      <c r="L63"/>
      <c r="M63"/>
      <c r="N63"/>
      <c r="O63"/>
    </row>
    <row r="64" spans="4:15">
      <c r="D64"/>
      <c r="E64" s="42"/>
      <c r="F64" s="42"/>
      <c r="G64" s="42"/>
      <c r="H64" s="42"/>
      <c r="I64"/>
      <c r="J64"/>
      <c r="K64"/>
      <c r="L64"/>
      <c r="M64"/>
      <c r="N64"/>
      <c r="O64"/>
    </row>
    <row r="65" spans="4:15">
      <c r="D65"/>
      <c r="E65" s="42"/>
      <c r="F65" s="42"/>
      <c r="G65" s="42"/>
      <c r="H65" s="42"/>
      <c r="I65"/>
      <c r="J65"/>
      <c r="K65"/>
      <c r="L65"/>
      <c r="M65"/>
      <c r="N65"/>
      <c r="O65"/>
    </row>
    <row r="66" spans="4:15">
      <c r="D66"/>
      <c r="E66" s="42"/>
      <c r="F66" s="42"/>
      <c r="G66" s="42"/>
      <c r="H66" s="42"/>
      <c r="I66"/>
      <c r="J66"/>
      <c r="K66"/>
      <c r="L66"/>
      <c r="M66"/>
      <c r="N66"/>
      <c r="O66"/>
    </row>
    <row r="67" spans="4:15">
      <c r="D67"/>
      <c r="E67" s="42"/>
      <c r="F67" s="42"/>
      <c r="G67" s="42"/>
      <c r="H67" s="42"/>
      <c r="I67"/>
      <c r="J67"/>
      <c r="K67"/>
      <c r="L67"/>
      <c r="M67"/>
      <c r="N67"/>
      <c r="O67"/>
    </row>
    <row r="68" spans="4:15">
      <c r="D68"/>
      <c r="E68" s="42"/>
      <c r="F68" s="42"/>
      <c r="G68" s="42"/>
      <c r="H68" s="42"/>
      <c r="I68"/>
      <c r="J68"/>
      <c r="K68"/>
      <c r="L68"/>
      <c r="M68"/>
      <c r="N68"/>
      <c r="O68"/>
    </row>
    <row r="69" spans="4:15">
      <c r="D69"/>
      <c r="E69" s="42"/>
      <c r="F69" s="42"/>
      <c r="G69" s="42"/>
      <c r="H69" s="42"/>
      <c r="I69"/>
      <c r="J69"/>
      <c r="K69"/>
      <c r="L69"/>
      <c r="M69"/>
      <c r="N69"/>
      <c r="O69"/>
    </row>
    <row r="70" spans="4:15">
      <c r="D70"/>
      <c r="E70" s="42"/>
      <c r="F70" s="42"/>
      <c r="G70" s="42"/>
      <c r="H70" s="42"/>
      <c r="I70"/>
      <c r="J70"/>
      <c r="K70"/>
      <c r="L70"/>
      <c r="M70"/>
      <c r="N70"/>
      <c r="O70"/>
    </row>
    <row r="71" spans="4:15">
      <c r="D71"/>
      <c r="E71" s="42"/>
      <c r="F71" s="42"/>
      <c r="G71" s="42"/>
      <c r="H71" s="42"/>
      <c r="I71"/>
      <c r="J71"/>
      <c r="K71"/>
      <c r="L71"/>
      <c r="M71"/>
      <c r="N71"/>
      <c r="O71"/>
    </row>
    <row r="72" spans="4:15">
      <c r="D72"/>
      <c r="E72" s="42"/>
      <c r="F72" s="42"/>
      <c r="G72" s="42"/>
      <c r="H72" s="42"/>
      <c r="I72"/>
      <c r="J72"/>
      <c r="K72"/>
      <c r="L72"/>
      <c r="M72"/>
      <c r="N72"/>
      <c r="O72"/>
    </row>
    <row r="73" spans="4:15">
      <c r="D73"/>
      <c r="E73" s="42"/>
      <c r="F73" s="42"/>
      <c r="G73" s="42"/>
      <c r="H73" s="42"/>
      <c r="I73"/>
      <c r="J73"/>
      <c r="K73"/>
      <c r="L73"/>
      <c r="M73"/>
      <c r="N73"/>
      <c r="O73"/>
    </row>
    <row r="74" spans="4:15">
      <c r="D74"/>
      <c r="E74" s="42"/>
      <c r="F74" s="42"/>
      <c r="G74" s="42"/>
      <c r="H74" s="42"/>
      <c r="I74"/>
      <c r="J74"/>
      <c r="K74"/>
      <c r="L74"/>
      <c r="M74"/>
      <c r="N74"/>
      <c r="O74"/>
    </row>
    <row r="75" spans="4:15">
      <c r="D75"/>
      <c r="E75" s="42"/>
      <c r="F75" s="42"/>
      <c r="G75" s="42"/>
      <c r="H75" s="42"/>
      <c r="I75"/>
      <c r="J75"/>
      <c r="K75"/>
      <c r="L75"/>
      <c r="M75"/>
      <c r="N75"/>
      <c r="O75"/>
    </row>
    <row r="76" spans="4:15">
      <c r="D76"/>
      <c r="E76" s="42"/>
      <c r="F76" s="42"/>
      <c r="G76" s="42"/>
      <c r="H76" s="42"/>
      <c r="I76"/>
      <c r="J76"/>
      <c r="K76"/>
      <c r="L76"/>
      <c r="M76"/>
      <c r="N76"/>
      <c r="O76"/>
    </row>
    <row r="77" spans="4:15">
      <c r="D77"/>
      <c r="E77" s="42"/>
      <c r="F77" s="42"/>
      <c r="G77" s="42"/>
      <c r="H77" s="42"/>
      <c r="I77"/>
      <c r="J77"/>
      <c r="K77"/>
      <c r="L77"/>
      <c r="M77"/>
      <c r="N77"/>
      <c r="O77"/>
    </row>
    <row r="78" spans="4:15">
      <c r="D78"/>
      <c r="E78" s="42"/>
      <c r="F78" s="42"/>
      <c r="G78" s="42"/>
      <c r="H78" s="42"/>
      <c r="I78"/>
      <c r="J78"/>
      <c r="K78"/>
      <c r="L78"/>
      <c r="M78"/>
      <c r="N78"/>
      <c r="O78"/>
    </row>
    <row r="79" spans="4:15">
      <c r="D79"/>
      <c r="E79"/>
      <c r="F79"/>
      <c r="G79"/>
      <c r="H79"/>
      <c r="I79"/>
      <c r="J79"/>
      <c r="K79"/>
      <c r="L79"/>
      <c r="M79"/>
      <c r="N79"/>
      <c r="O79"/>
    </row>
    <row r="80" spans="4:15">
      <c r="D80"/>
      <c r="E80"/>
      <c r="F80"/>
      <c r="G80"/>
      <c r="H80"/>
      <c r="I80"/>
      <c r="J80"/>
      <c r="K80"/>
      <c r="L80"/>
      <c r="M80"/>
      <c r="N80"/>
      <c r="O80"/>
    </row>
    <row r="81" spans="4:15">
      <c r="D81"/>
      <c r="E81"/>
      <c r="F81"/>
      <c r="G81"/>
      <c r="H81"/>
      <c r="I81"/>
      <c r="J81"/>
      <c r="K81"/>
      <c r="L81"/>
      <c r="M81"/>
      <c r="N81"/>
      <c r="O81"/>
    </row>
  </sheetData>
  <sheetProtection algorithmName="SHA-512" hashValue="rJZ2c0TaznsOHdwMNQvIothxNjbANGscgyUht1oZKquzR+FSH8YVa4WU8klvulyX7BB8Z1tpCbAOzudo1z1JUQ==" saltValue="go3vcR4m9dLmKwANWcndyw==" spinCount="100000" sheet="1" formatCells="0" formatColumns="0" formatRows="0" insertColumns="0" insertRows="0" insertHyperlinks="0" deleteColumns="0" deleteRows="0" sort="0" autoFilter="0" pivotTables="0"/>
  <mergeCells count="1">
    <mergeCell ref="B4:H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E7CF-2CA6-4122-8437-38CB4B3E8A7E}">
  <sheetPr codeName="Sheet3"/>
  <dimension ref="B1:H63"/>
  <sheetViews>
    <sheetView zoomScaleNormal="100" workbookViewId="0">
      <pane ySplit="5" topLeftCell="A6" activePane="bottomLeft" state="frozen"/>
      <selection pane="bottomLeft"/>
    </sheetView>
  </sheetViews>
  <sheetFormatPr defaultColWidth="8.6640625" defaultRowHeight="13.2"/>
  <cols>
    <col min="1" max="5" width="19.6640625" style="3" customWidth="1"/>
    <col min="6" max="8" width="19.6640625" style="4" customWidth="1"/>
    <col min="9" max="22" width="19.6640625" style="3" customWidth="1"/>
    <col min="23" max="16384" width="8.6640625" style="3"/>
  </cols>
  <sheetData>
    <row r="1" spans="2:8" s="1" customFormat="1" ht="75" customHeight="1"/>
    <row r="2" spans="2:8" s="1" customFormat="1" ht="8.1" customHeight="1"/>
    <row r="3" spans="2:8" s="1" customFormat="1" ht="75.599999999999994" customHeight="1">
      <c r="B3" s="389" t="s">
        <v>588</v>
      </c>
      <c r="C3" s="389"/>
      <c r="D3" s="389"/>
      <c r="E3" s="389"/>
      <c r="F3" s="389"/>
      <c r="G3" s="389"/>
      <c r="H3" s="389"/>
    </row>
    <row r="4" spans="2:8" s="1" customFormat="1" ht="16.2" customHeight="1"/>
    <row r="5" spans="2:8" ht="18" customHeight="1">
      <c r="B5" s="174"/>
      <c r="C5" s="174"/>
      <c r="D5" s="174"/>
      <c r="E5" s="174"/>
      <c r="F5" s="216" t="s">
        <v>318</v>
      </c>
      <c r="G5" s="216" t="s">
        <v>302</v>
      </c>
      <c r="H5" s="216">
        <v>2022</v>
      </c>
    </row>
    <row r="6" spans="2:8" ht="18" customHeight="1">
      <c r="B6" s="390" t="s">
        <v>514</v>
      </c>
      <c r="C6" s="390"/>
      <c r="D6" s="390"/>
      <c r="E6" s="390"/>
      <c r="F6" s="47"/>
      <c r="G6" s="47"/>
      <c r="H6" s="47"/>
    </row>
    <row r="7" spans="2:8" ht="18" customHeight="1">
      <c r="B7" s="391" t="s">
        <v>319</v>
      </c>
      <c r="C7" s="391"/>
      <c r="D7" s="391"/>
      <c r="E7" s="391"/>
      <c r="F7" s="214"/>
      <c r="G7" s="214"/>
      <c r="H7" s="214"/>
    </row>
    <row r="8" spans="2:8" ht="18" customHeight="1">
      <c r="B8" s="392" t="s">
        <v>515</v>
      </c>
      <c r="C8" s="392"/>
      <c r="D8" s="392"/>
      <c r="E8" s="392"/>
      <c r="F8" s="69" t="s">
        <v>320</v>
      </c>
      <c r="G8" s="69" t="s">
        <v>321</v>
      </c>
      <c r="H8" s="175">
        <v>0.77</v>
      </c>
    </row>
    <row r="9" spans="2:8" ht="36" customHeight="1">
      <c r="B9" s="393" t="s">
        <v>370</v>
      </c>
      <c r="C9" s="393"/>
      <c r="D9" s="393"/>
      <c r="E9" s="393"/>
      <c r="F9" s="193">
        <v>2030</v>
      </c>
      <c r="G9" s="175">
        <v>-0.7</v>
      </c>
      <c r="H9" s="175">
        <v>-0.79</v>
      </c>
    </row>
    <row r="10" spans="2:8" ht="36" customHeight="1">
      <c r="B10" s="393" t="s">
        <v>371</v>
      </c>
      <c r="C10" s="393"/>
      <c r="D10" s="393"/>
      <c r="E10" s="393"/>
      <c r="F10" s="193">
        <v>2025</v>
      </c>
      <c r="G10" s="175">
        <v>-0.21</v>
      </c>
      <c r="H10" s="175">
        <v>-0.09</v>
      </c>
    </row>
    <row r="11" spans="2:8" ht="18" customHeight="1">
      <c r="B11" s="393" t="s">
        <v>322</v>
      </c>
      <c r="C11" s="393"/>
      <c r="D11" s="393"/>
      <c r="E11" s="393"/>
      <c r="F11" s="193">
        <v>2035</v>
      </c>
      <c r="G11" s="175">
        <v>-1</v>
      </c>
      <c r="H11" s="175">
        <v>-0.48</v>
      </c>
    </row>
    <row r="12" spans="2:8" ht="18" customHeight="1">
      <c r="B12" s="394" t="s">
        <v>323</v>
      </c>
      <c r="C12" s="394"/>
      <c r="D12" s="394"/>
      <c r="E12" s="394"/>
      <c r="F12" s="104"/>
      <c r="G12" s="104"/>
      <c r="H12" s="104"/>
    </row>
    <row r="13" spans="2:8" ht="18" customHeight="1">
      <c r="B13" s="395" t="s">
        <v>324</v>
      </c>
      <c r="C13" s="395"/>
      <c r="D13" s="395"/>
      <c r="E13" s="395"/>
      <c r="F13" s="118"/>
      <c r="G13" s="118"/>
      <c r="H13" s="118"/>
    </row>
    <row r="14" spans="2:8" ht="18" customHeight="1">
      <c r="B14" s="396" t="s">
        <v>516</v>
      </c>
      <c r="C14" s="396"/>
      <c r="D14" s="396"/>
      <c r="E14" s="396"/>
      <c r="F14" s="69" t="s">
        <v>325</v>
      </c>
      <c r="G14" s="69" t="s">
        <v>326</v>
      </c>
      <c r="H14" s="175">
        <v>0.27</v>
      </c>
    </row>
    <row r="15" spans="2:8" ht="18" customHeight="1">
      <c r="B15" s="397" t="s">
        <v>517</v>
      </c>
      <c r="C15" s="397"/>
      <c r="D15" s="397"/>
      <c r="E15" s="397"/>
      <c r="F15" s="69" t="s">
        <v>325</v>
      </c>
      <c r="G15" s="69" t="s">
        <v>327</v>
      </c>
      <c r="H15" s="175">
        <v>0.42</v>
      </c>
    </row>
    <row r="16" spans="2:8" ht="18" customHeight="1">
      <c r="B16" s="397" t="s">
        <v>518</v>
      </c>
      <c r="C16" s="397"/>
      <c r="D16" s="397"/>
      <c r="E16" s="397"/>
      <c r="F16" s="69" t="s">
        <v>325</v>
      </c>
      <c r="G16" s="69" t="s">
        <v>328</v>
      </c>
      <c r="H16" s="175">
        <v>0.26</v>
      </c>
    </row>
    <row r="17" spans="2:8" ht="18" customHeight="1">
      <c r="B17" s="397" t="s">
        <v>329</v>
      </c>
      <c r="C17" s="397"/>
      <c r="D17" s="397"/>
      <c r="E17" s="397"/>
      <c r="F17" s="69" t="s">
        <v>325</v>
      </c>
      <c r="G17" s="69" t="s">
        <v>330</v>
      </c>
      <c r="H17" s="175">
        <v>1</v>
      </c>
    </row>
    <row r="18" spans="2:8" ht="18" customHeight="1">
      <c r="B18" s="397" t="s">
        <v>331</v>
      </c>
      <c r="C18" s="397"/>
      <c r="D18" s="397"/>
      <c r="E18" s="397"/>
      <c r="F18" s="69" t="s">
        <v>325</v>
      </c>
      <c r="G18" s="69" t="s">
        <v>332</v>
      </c>
      <c r="H18" s="175">
        <v>0.25</v>
      </c>
    </row>
    <row r="19" spans="2:8" ht="18" customHeight="1">
      <c r="B19" s="397" t="s">
        <v>519</v>
      </c>
      <c r="C19" s="397"/>
      <c r="D19" s="397"/>
      <c r="E19" s="397"/>
      <c r="F19" s="69" t="s">
        <v>325</v>
      </c>
      <c r="G19" s="69" t="s">
        <v>333</v>
      </c>
      <c r="H19" s="175">
        <v>0.35</v>
      </c>
    </row>
    <row r="20" spans="2:8" ht="18" customHeight="1">
      <c r="B20" s="397" t="s">
        <v>334</v>
      </c>
      <c r="C20" s="397"/>
      <c r="D20" s="397"/>
      <c r="E20" s="397"/>
      <c r="F20" s="69" t="s">
        <v>325</v>
      </c>
      <c r="G20" s="69" t="s">
        <v>335</v>
      </c>
      <c r="H20" s="175">
        <v>0.66</v>
      </c>
    </row>
    <row r="21" spans="2:8" ht="18" customHeight="1">
      <c r="B21" s="397" t="s">
        <v>336</v>
      </c>
      <c r="C21" s="397"/>
      <c r="D21" s="397"/>
      <c r="E21" s="397"/>
      <c r="F21" s="69" t="s">
        <v>325</v>
      </c>
      <c r="G21" s="69" t="s">
        <v>337</v>
      </c>
      <c r="H21" s="175">
        <v>0.73</v>
      </c>
    </row>
    <row r="22" spans="2:8" ht="18" customHeight="1" thickBot="1">
      <c r="B22" s="398" t="s">
        <v>338</v>
      </c>
      <c r="C22" s="398"/>
      <c r="D22" s="398"/>
      <c r="E22" s="398"/>
      <c r="F22" s="69" t="s">
        <v>325</v>
      </c>
      <c r="G22" s="69" t="s">
        <v>335</v>
      </c>
      <c r="H22" s="175">
        <v>0.8</v>
      </c>
    </row>
    <row r="23" spans="2:8" ht="18" customHeight="1">
      <c r="B23" s="399" t="s">
        <v>339</v>
      </c>
      <c r="C23" s="399"/>
      <c r="D23" s="399"/>
      <c r="E23" s="399"/>
      <c r="F23" s="109"/>
      <c r="G23" s="109"/>
      <c r="H23" s="109"/>
    </row>
    <row r="24" spans="2:8" ht="18" customHeight="1">
      <c r="B24" s="396" t="s">
        <v>21</v>
      </c>
      <c r="C24" s="396"/>
      <c r="D24" s="396"/>
      <c r="E24" s="396"/>
      <c r="F24" s="177">
        <v>2023</v>
      </c>
      <c r="G24" s="175">
        <v>1</v>
      </c>
      <c r="H24" s="175">
        <v>0.1</v>
      </c>
    </row>
    <row r="25" spans="2:8" ht="18" customHeight="1" thickBot="1">
      <c r="B25" s="398" t="s">
        <v>22</v>
      </c>
      <c r="C25" s="398"/>
      <c r="D25" s="398"/>
      <c r="E25" s="398"/>
      <c r="F25" s="177">
        <v>2025</v>
      </c>
      <c r="G25" s="175">
        <v>0.8</v>
      </c>
      <c r="H25" s="176" t="s">
        <v>340</v>
      </c>
    </row>
    <row r="26" spans="2:8" ht="18" customHeight="1">
      <c r="B26" s="399" t="s">
        <v>341</v>
      </c>
      <c r="C26" s="399"/>
      <c r="D26" s="399"/>
      <c r="E26" s="399"/>
      <c r="F26" s="109"/>
      <c r="G26" s="109"/>
      <c r="H26" s="109"/>
    </row>
    <row r="27" spans="2:8" ht="18" customHeight="1">
      <c r="B27" s="396" t="s">
        <v>16</v>
      </c>
      <c r="C27" s="396"/>
      <c r="D27" s="396"/>
      <c r="E27" s="396"/>
      <c r="F27" s="69" t="s">
        <v>342</v>
      </c>
      <c r="G27" s="175">
        <v>1</v>
      </c>
      <c r="H27" s="175">
        <v>1</v>
      </c>
    </row>
    <row r="28" spans="2:8" ht="36" customHeight="1">
      <c r="B28" s="397" t="s">
        <v>17</v>
      </c>
      <c r="C28" s="397"/>
      <c r="D28" s="397"/>
      <c r="E28" s="397"/>
      <c r="F28" s="69" t="s">
        <v>342</v>
      </c>
      <c r="G28" s="175">
        <v>1</v>
      </c>
      <c r="H28" s="175">
        <v>1</v>
      </c>
    </row>
    <row r="29" spans="2:8" ht="18" customHeight="1">
      <c r="B29" s="397" t="s">
        <v>343</v>
      </c>
      <c r="C29" s="397"/>
      <c r="D29" s="397"/>
      <c r="E29" s="397"/>
      <c r="F29" s="177">
        <v>2023</v>
      </c>
      <c r="G29" s="175">
        <v>0.8</v>
      </c>
      <c r="H29" s="175">
        <v>0.33</v>
      </c>
    </row>
    <row r="30" spans="2:8" ht="18" customHeight="1">
      <c r="B30" s="401" t="s">
        <v>344</v>
      </c>
      <c r="C30" s="401"/>
      <c r="D30" s="401"/>
      <c r="E30" s="401"/>
      <c r="F30" s="144"/>
      <c r="G30" s="144"/>
      <c r="H30" s="144"/>
    </row>
    <row r="31" spans="2:8" ht="18" customHeight="1">
      <c r="B31" s="402" t="s">
        <v>345</v>
      </c>
      <c r="C31" s="402"/>
      <c r="D31" s="402"/>
      <c r="E31" s="402"/>
      <c r="F31" s="215"/>
      <c r="G31" s="215"/>
      <c r="H31" s="215"/>
    </row>
    <row r="32" spans="2:8" ht="18" customHeight="1">
      <c r="B32" s="403" t="s">
        <v>346</v>
      </c>
      <c r="C32" s="403"/>
      <c r="D32" s="403"/>
      <c r="E32" s="403"/>
      <c r="F32" s="177">
        <v>2022</v>
      </c>
      <c r="G32" s="175">
        <v>0.4</v>
      </c>
      <c r="H32" s="175">
        <v>0.55000000000000004</v>
      </c>
    </row>
    <row r="33" spans="2:8" ht="18" customHeight="1">
      <c r="B33" s="397" t="s">
        <v>347</v>
      </c>
      <c r="C33" s="397"/>
      <c r="D33" s="397"/>
      <c r="E33" s="397"/>
      <c r="F33" s="177">
        <v>2022</v>
      </c>
      <c r="G33" s="175">
        <v>0.9</v>
      </c>
      <c r="H33" s="175">
        <v>0.91</v>
      </c>
    </row>
    <row r="34" spans="2:8" ht="18" customHeight="1">
      <c r="B34" s="397" t="s">
        <v>348</v>
      </c>
      <c r="C34" s="397"/>
      <c r="D34" s="397"/>
      <c r="E34" s="397"/>
      <c r="F34" s="177">
        <v>2022</v>
      </c>
      <c r="G34" s="175">
        <v>0.6</v>
      </c>
      <c r="H34" s="175">
        <v>0.73</v>
      </c>
    </row>
    <row r="35" spans="2:8" ht="18" customHeight="1">
      <c r="B35" s="397" t="s">
        <v>349</v>
      </c>
      <c r="C35" s="397"/>
      <c r="D35" s="397"/>
      <c r="E35" s="397"/>
      <c r="F35" s="177">
        <v>2022</v>
      </c>
      <c r="G35" s="175">
        <v>0.25</v>
      </c>
      <c r="H35" s="175">
        <v>1</v>
      </c>
    </row>
    <row r="36" spans="2:8" ht="18" customHeight="1">
      <c r="B36" s="400" t="s">
        <v>350</v>
      </c>
      <c r="C36" s="400"/>
      <c r="D36" s="400"/>
      <c r="E36" s="400"/>
      <c r="F36" s="178">
        <v>2022</v>
      </c>
      <c r="G36" s="178" t="s">
        <v>351</v>
      </c>
      <c r="H36" s="178">
        <v>7</v>
      </c>
    </row>
    <row r="37" spans="2:8" ht="18" customHeight="1"/>
    <row r="38" spans="2:8" ht="18" customHeight="1">
      <c r="B38" s="195" t="s">
        <v>372</v>
      </c>
      <c r="C38" s="195"/>
      <c r="D38" s="195"/>
      <c r="E38" s="195"/>
    </row>
    <row r="39" spans="2:8" ht="18" customHeight="1">
      <c r="B39" s="195" t="s">
        <v>373</v>
      </c>
      <c r="C39" s="195"/>
      <c r="D39" s="195"/>
      <c r="E39" s="195"/>
    </row>
    <row r="40" spans="2:8" ht="18" customHeight="1">
      <c r="B40" s="195" t="s">
        <v>513</v>
      </c>
      <c r="C40" s="195"/>
      <c r="D40" s="195"/>
      <c r="E40" s="195"/>
    </row>
    <row r="41" spans="2:8" ht="18" customHeight="1"/>
    <row r="42" spans="2:8" ht="18" customHeight="1"/>
    <row r="43" spans="2:8" ht="18" customHeight="1"/>
    <row r="44" spans="2:8" ht="18" customHeight="1"/>
    <row r="45" spans="2:8" ht="18" customHeight="1"/>
    <row r="46" spans="2:8" ht="18" customHeight="1"/>
    <row r="47" spans="2:8" ht="18" customHeight="1"/>
    <row r="48" spans="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sheetData>
  <sheetProtection algorithmName="SHA-512" hashValue="mXI2VnNgLy7juy1Rh5upnKBVUyVB/0CmWhD2QCbbqbnVmBqni85/MrGkzwPSmlLRcZu3DK6vPAgGJeRLW7k2NA==" saltValue="NhnacpQEVXyF4Fo2nc4wDg==" spinCount="100000" sheet="1" formatCells="0" formatColumns="0" formatRows="0" insertColumns="0" insertRows="0" insertHyperlinks="0" deleteColumns="0" deleteRows="0" sort="0" autoFilter="0" pivotTables="0"/>
  <mergeCells count="32">
    <mergeCell ref="B35:E35"/>
    <mergeCell ref="B36:E36"/>
    <mergeCell ref="B30:E30"/>
    <mergeCell ref="B31:E31"/>
    <mergeCell ref="B32:E32"/>
    <mergeCell ref="B33:E33"/>
    <mergeCell ref="B34:E34"/>
    <mergeCell ref="B25:E25"/>
    <mergeCell ref="B26:E26"/>
    <mergeCell ref="B27:E27"/>
    <mergeCell ref="B28:E28"/>
    <mergeCell ref="B29:E29"/>
    <mergeCell ref="B20:E20"/>
    <mergeCell ref="B21:E21"/>
    <mergeCell ref="B22:E22"/>
    <mergeCell ref="B23:E23"/>
    <mergeCell ref="B24:E24"/>
    <mergeCell ref="B15:E15"/>
    <mergeCell ref="B16:E16"/>
    <mergeCell ref="B17:E17"/>
    <mergeCell ref="B18:E18"/>
    <mergeCell ref="B19:E19"/>
    <mergeCell ref="B10:E10"/>
    <mergeCell ref="B11:E11"/>
    <mergeCell ref="B12:E12"/>
    <mergeCell ref="B13:E13"/>
    <mergeCell ref="B14:E14"/>
    <mergeCell ref="B3:H3"/>
    <mergeCell ref="B6:E6"/>
    <mergeCell ref="B7:E7"/>
    <mergeCell ref="B8:E8"/>
    <mergeCell ref="B9:E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3CFE-4D47-9243-AB6D-79CA37EA74FF}">
  <sheetPr codeName="Sheet4">
    <tabColor theme="6"/>
  </sheetPr>
  <dimension ref="A1:CI57"/>
  <sheetViews>
    <sheetView zoomScaleNormal="100" zoomScaleSheetLayoutView="10" workbookViewId="0">
      <pane ySplit="1" topLeftCell="A2" activePane="bottomLeft" state="frozen"/>
      <selection pane="bottomLeft"/>
    </sheetView>
  </sheetViews>
  <sheetFormatPr defaultColWidth="8.6640625" defaultRowHeight="13.2"/>
  <cols>
    <col min="1" max="1" width="20.6640625" style="1" customWidth="1"/>
    <col min="2" max="2" width="96.6640625" style="1" customWidth="1"/>
    <col min="3" max="3" width="60" style="1" customWidth="1"/>
    <col min="4" max="5" width="8.6640625" style="1"/>
    <col min="6" max="6" width="8.6640625" style="1" customWidth="1"/>
    <col min="7" max="16384" width="8.6640625" style="1"/>
  </cols>
  <sheetData>
    <row r="1" spans="3:3" ht="75" customHeight="1"/>
    <row r="2" spans="3:3" ht="12" customHeight="1"/>
    <row r="3" spans="3:3" ht="17.399999999999999">
      <c r="C3" s="173" t="s">
        <v>98</v>
      </c>
    </row>
    <row r="4" spans="3:3" ht="18">
      <c r="C4" s="268" t="s">
        <v>3</v>
      </c>
    </row>
    <row r="5" spans="3:3" ht="18">
      <c r="C5" s="269" t="s">
        <v>31</v>
      </c>
    </row>
    <row r="6" spans="3:3" ht="18">
      <c r="C6" s="269" t="s">
        <v>4</v>
      </c>
    </row>
    <row r="7" spans="3:3" ht="18">
      <c r="C7" s="269" t="s">
        <v>140</v>
      </c>
    </row>
    <row r="11" spans="3:3">
      <c r="C11" s="278"/>
    </row>
    <row r="27" spans="2:2" ht="25.5" customHeight="1"/>
    <row r="28" spans="2:2" ht="12.75" customHeight="1">
      <c r="B28" s="404" t="s">
        <v>595</v>
      </c>
    </row>
    <row r="29" spans="2:2">
      <c r="B29" s="404"/>
    </row>
    <row r="30" spans="2:2">
      <c r="B30" s="404"/>
    </row>
    <row r="31" spans="2:2" ht="11.25" customHeight="1">
      <c r="B31" s="404"/>
    </row>
    <row r="32" spans="2:2" ht="11.25" customHeight="1">
      <c r="B32" s="404"/>
    </row>
    <row r="33" spans="1:87">
      <c r="B33" s="404"/>
    </row>
    <row r="34" spans="1:87">
      <c r="B34" s="404"/>
    </row>
    <row r="35" spans="1:87">
      <c r="B35" s="404"/>
    </row>
    <row r="36" spans="1:87" ht="20.25" customHeight="1">
      <c r="B36" s="404"/>
    </row>
    <row r="48" spans="1:87" customFormat="1" ht="19.350000000000001" customHeight="1">
      <c r="A48" s="1"/>
      <c r="B48" s="1"/>
      <c r="C48" s="1"/>
      <c r="D48" s="1"/>
      <c r="E48" s="3"/>
      <c r="F48" s="3"/>
      <c r="G48" s="3"/>
      <c r="H48" s="3"/>
      <c r="I48" s="3"/>
      <c r="J48" s="3"/>
      <c r="K48" s="3"/>
      <c r="L48" s="3"/>
      <c r="M48" s="3"/>
      <c r="N48" s="3"/>
      <c r="O48" s="3"/>
      <c r="P48" s="3"/>
      <c r="Q48" s="3"/>
      <c r="R48" s="3"/>
      <c r="S48" s="3"/>
      <c r="T48" s="3"/>
      <c r="U48" s="3"/>
      <c r="V48" s="8"/>
      <c r="W48" s="9"/>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row>
    <row r="49" spans="3:6" s="3" customFormat="1" ht="25.35" customHeight="1">
      <c r="C49" s="1"/>
      <c r="D49" s="1"/>
    </row>
    <row r="50" spans="3:6" s="3" customFormat="1" ht="25.35" customHeight="1">
      <c r="C50" s="1"/>
      <c r="D50" s="1"/>
    </row>
    <row r="51" spans="3:6" s="3" customFormat="1" ht="25.35" customHeight="1">
      <c r="C51" s="1"/>
      <c r="D51" s="1"/>
    </row>
    <row r="52" spans="3:6" s="3" customFormat="1" ht="25.35" customHeight="1">
      <c r="C52" s="1"/>
      <c r="D52" s="1"/>
    </row>
    <row r="53" spans="3:6" s="3" customFormat="1" ht="25.35" customHeight="1">
      <c r="C53" s="1"/>
      <c r="D53" s="1"/>
    </row>
    <row r="55" spans="3:6" ht="20.100000000000001" customHeight="1"/>
    <row r="56" spans="3:6" ht="145.35" customHeight="1">
      <c r="C56" s="278"/>
      <c r="D56" s="179"/>
      <c r="E56" s="179"/>
      <c r="F56" s="179"/>
    </row>
    <row r="57" spans="3:6" ht="20.100000000000001" customHeight="1"/>
  </sheetData>
  <sheetProtection algorithmName="SHA-512" hashValue="Enjl2m3nqzQevfIytgBJlUpJisoFhwr2WIEczmVue+IvCrXzngFt9KsUKU3zRbWFmlMXfHqfaatPFDu1h0jkBA==" saltValue="+EWfrszsDX94uRGOtbbHAA==" spinCount="100000" sheet="1" formatCells="0" formatColumns="0" formatRows="0" insertColumns="0" insertRows="0" insertHyperlinks="0" deleteColumns="0" deleteRows="0" sort="0" autoFilter="0" pivotTables="0"/>
  <mergeCells count="1">
    <mergeCell ref="B28:B36"/>
  </mergeCells>
  <hyperlinks>
    <hyperlink ref="F10" location="Resources!A1" display="Resources" xr:uid="{5A535000-36C5-CC4D-BF82-80FF1B8171A1}"/>
    <hyperlink ref="I10" location="'Climate change'!A1" display="Climate Change" xr:uid="{E69C3420-1935-D448-A286-5F2B8E494630}"/>
    <hyperlink ref="M10" location="Biodiversity!A1" display="Biodiversity" xr:uid="{1C1C3212-6653-934D-87FA-DFA06B01A690}"/>
    <hyperlink ref="P10" location="Taxonomy!A1" display="Taxonomy" xr:uid="{D841EA78-0019-034D-A32C-D7C74017E1AF}"/>
    <hyperlink ref="C3" location="'ENVIRONMENT -&gt;'!A1" display="ENVIRONMENT" xr:uid="{F97938EC-748F-4DF8-8885-6F525711F51F}"/>
    <hyperlink ref="C4" location="Resources!A1" display="Resources" xr:uid="{FE8ACF79-D207-4D07-888A-14686875915B}"/>
    <hyperlink ref="C5" location="'Climate change'!A1" display="Climate Change" xr:uid="{D4E3D27B-DAF9-4936-A209-287E13D501F0}"/>
    <hyperlink ref="C6" location="Biodiversity!A1" display="Biodiversity" xr:uid="{94DBF248-0586-4145-A6B3-547808F63DD2}"/>
    <hyperlink ref="C7" location="Taxonomy!A1" display="Taxonomy" xr:uid="{75340E1A-B154-4245-8001-761DD2608E16}"/>
    <hyperlink ref="C7" location="'EU Taxonomy'!A1" display="EU Taxonomy" xr:uid="{A8012DDE-2084-4647-BA85-AF4C55E702E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188F1-8070-47C3-9F05-C99CC1E560D8}">
  <sheetPr codeName="Sheet5">
    <tabColor theme="6" tint="0.79998168889431442"/>
  </sheetPr>
  <dimension ref="A1:W244"/>
  <sheetViews>
    <sheetView zoomScaleNormal="100" workbookViewId="0">
      <pane ySplit="1" topLeftCell="A2" activePane="bottomLeft" state="frozen"/>
      <selection pane="bottomLeft"/>
    </sheetView>
  </sheetViews>
  <sheetFormatPr defaultColWidth="8.6640625" defaultRowHeight="13.2"/>
  <cols>
    <col min="1" max="1" width="19.6640625" style="1" customWidth="1"/>
    <col min="2" max="25" width="19.6640625" style="3" customWidth="1"/>
    <col min="26" max="16384" width="8.6640625" style="3"/>
  </cols>
  <sheetData>
    <row r="1" spans="1:23" s="1" customFormat="1" ht="75" customHeight="1"/>
    <row r="2" spans="1:23" s="1" customFormat="1" ht="20.100000000000001" customHeight="1"/>
    <row r="3" spans="1:23" s="1" customFormat="1" ht="40.35" customHeight="1" thickBot="1">
      <c r="B3" s="2"/>
      <c r="C3" s="48" t="s">
        <v>520</v>
      </c>
      <c r="D3" s="48"/>
      <c r="E3" s="43"/>
      <c r="F3" s="43"/>
      <c r="G3" s="43"/>
      <c r="H3" s="43"/>
      <c r="I3" s="43"/>
      <c r="J3" s="43"/>
      <c r="K3" s="43"/>
      <c r="L3" s="43"/>
      <c r="M3" s="43"/>
      <c r="N3" s="43"/>
      <c r="O3" s="43"/>
      <c r="P3" s="43"/>
      <c r="Q3" s="43"/>
      <c r="R3" s="43"/>
      <c r="S3" s="43"/>
      <c r="T3" s="43"/>
      <c r="U3" s="43"/>
      <c r="V3" s="43"/>
      <c r="W3" s="43"/>
    </row>
    <row r="4" spans="1:23" ht="20.100000000000001" customHeight="1">
      <c r="A4" s="3"/>
      <c r="C4" s="4"/>
      <c r="D4" s="4"/>
      <c r="E4" s="4"/>
      <c r="F4" s="4"/>
      <c r="G4" s="4"/>
    </row>
    <row r="5" spans="1:23" s="44" customFormat="1" ht="20.100000000000001" customHeight="1">
      <c r="C5" s="47" t="s">
        <v>429</v>
      </c>
      <c r="D5" s="47"/>
      <c r="E5" s="45"/>
      <c r="F5" s="46"/>
      <c r="G5" s="46"/>
      <c r="H5" s="46"/>
      <c r="I5" s="46"/>
      <c r="J5" s="46"/>
      <c r="K5" s="46"/>
      <c r="L5" s="46"/>
      <c r="M5" s="46"/>
      <c r="N5" s="46"/>
      <c r="O5" s="46"/>
      <c r="P5" s="46"/>
      <c r="Q5" s="46"/>
      <c r="R5" s="46"/>
      <c r="S5" s="46"/>
      <c r="T5" s="46"/>
      <c r="U5" s="46"/>
      <c r="V5" s="46"/>
      <c r="W5" s="46"/>
    </row>
    <row r="6" spans="1:23" ht="20.100000000000001" customHeight="1" thickBot="1">
      <c r="A6" s="3"/>
      <c r="C6" s="4"/>
      <c r="D6" s="4"/>
      <c r="E6" s="4"/>
      <c r="F6" s="4"/>
      <c r="G6" s="4"/>
    </row>
    <row r="7" spans="1:23" ht="16.5" customHeight="1" thickTop="1">
      <c r="A7" s="3"/>
      <c r="C7" s="295" t="s">
        <v>103</v>
      </c>
      <c r="D7" s="294"/>
      <c r="E7" s="50">
        <v>2022</v>
      </c>
      <c r="F7" s="50">
        <v>2021</v>
      </c>
      <c r="G7" s="51">
        <v>2020</v>
      </c>
    </row>
    <row r="8" spans="1:23" ht="18" customHeight="1">
      <c r="A8" s="3"/>
      <c r="C8" s="413" t="s">
        <v>396</v>
      </c>
      <c r="D8" s="413"/>
      <c r="E8" s="53">
        <v>636.77863781707799</v>
      </c>
      <c r="F8" s="53">
        <v>396.91741857080171</v>
      </c>
      <c r="G8" s="53">
        <v>360.04618400884164</v>
      </c>
      <c r="R8" s="53"/>
      <c r="S8" s="53"/>
      <c r="T8" s="53"/>
    </row>
    <row r="9" spans="1:23" ht="18" customHeight="1">
      <c r="A9" s="3"/>
      <c r="C9" s="397" t="s">
        <v>397</v>
      </c>
      <c r="D9" s="397"/>
      <c r="E9" s="53">
        <v>3367.4080654504446</v>
      </c>
      <c r="F9" s="53">
        <v>2665.9335097830485</v>
      </c>
      <c r="G9" s="53">
        <v>3016.6176623204406</v>
      </c>
      <c r="R9" s="53"/>
      <c r="S9" s="53"/>
      <c r="T9" s="53"/>
    </row>
    <row r="10" spans="1:23" ht="18" customHeight="1">
      <c r="A10" s="3"/>
      <c r="C10" s="397" t="s">
        <v>398</v>
      </c>
      <c r="D10" s="397"/>
      <c r="E10" s="217">
        <v>0</v>
      </c>
      <c r="F10" s="217">
        <v>0.15111041240888329</v>
      </c>
      <c r="G10" s="53">
        <v>0.57582545527327034</v>
      </c>
      <c r="R10" s="53"/>
      <c r="S10" s="53"/>
      <c r="T10" s="53"/>
    </row>
    <row r="11" spans="1:23" ht="18" customHeight="1">
      <c r="A11" s="3"/>
      <c r="C11" s="397" t="s">
        <v>399</v>
      </c>
      <c r="D11" s="397"/>
      <c r="E11" s="53">
        <v>1295124.4713600001</v>
      </c>
      <c r="F11" s="53">
        <v>1223050.87744</v>
      </c>
      <c r="G11" s="53">
        <v>1150553.2733699998</v>
      </c>
      <c r="R11" s="53"/>
      <c r="S11" s="53"/>
      <c r="T11" s="53"/>
    </row>
    <row r="12" spans="1:23" ht="18" customHeight="1">
      <c r="A12" s="3"/>
      <c r="C12" s="397" t="s">
        <v>377</v>
      </c>
      <c r="D12" s="397"/>
      <c r="E12" s="53">
        <v>1293359.4713600001</v>
      </c>
      <c r="F12" s="53">
        <v>1222574.1108299999</v>
      </c>
      <c r="G12" s="53">
        <v>1150278.0733699999</v>
      </c>
    </row>
    <row r="13" spans="1:23" ht="18" customHeight="1">
      <c r="A13" s="3"/>
      <c r="C13" s="397" t="s">
        <v>521</v>
      </c>
      <c r="D13" s="397"/>
      <c r="E13" s="53">
        <v>1765</v>
      </c>
      <c r="F13" s="53">
        <v>476.76661000000001</v>
      </c>
      <c r="G13" s="53">
        <v>275.2</v>
      </c>
    </row>
    <row r="14" spans="1:23" ht="18" customHeight="1">
      <c r="A14" s="3"/>
      <c r="C14" s="397" t="s">
        <v>378</v>
      </c>
      <c r="D14" s="397"/>
      <c r="E14" s="53">
        <v>2063.9165699999999</v>
      </c>
      <c r="F14" s="53">
        <v>1303.1773900000001</v>
      </c>
      <c r="G14" s="53">
        <v>1302.9965400000001</v>
      </c>
    </row>
    <row r="15" spans="1:23" ht="18" customHeight="1">
      <c r="A15" s="3"/>
      <c r="C15" s="410" t="s">
        <v>104</v>
      </c>
      <c r="D15" s="410"/>
      <c r="E15" s="55">
        <v>1301192.5746332675</v>
      </c>
      <c r="F15" s="55">
        <v>1227417.0568687662</v>
      </c>
      <c r="G15" s="55">
        <v>1155233.5095817843</v>
      </c>
    </row>
    <row r="16" spans="1:23" ht="20.100000000000001" customHeight="1" thickBot="1">
      <c r="A16" s="3"/>
      <c r="C16" s="4"/>
      <c r="D16" s="4"/>
      <c r="E16" s="4"/>
      <c r="F16" s="4"/>
      <c r="G16" s="4"/>
    </row>
    <row r="17" spans="1:23" ht="18" customHeight="1" thickTop="1">
      <c r="A17" s="3"/>
      <c r="C17" s="411" t="s">
        <v>403</v>
      </c>
      <c r="D17" s="411"/>
      <c r="E17" s="50">
        <v>2022</v>
      </c>
      <c r="F17" s="50">
        <v>2021</v>
      </c>
      <c r="G17" s="51">
        <v>2020</v>
      </c>
    </row>
    <row r="18" spans="1:23" ht="18" customHeight="1">
      <c r="A18" s="3"/>
      <c r="C18" s="413" t="s">
        <v>401</v>
      </c>
      <c r="D18" s="413"/>
      <c r="E18" s="56">
        <v>293822.33123333345</v>
      </c>
      <c r="F18" s="56">
        <v>726423.12101999973</v>
      </c>
      <c r="G18" s="56">
        <v>1034904.1232799998</v>
      </c>
    </row>
    <row r="19" spans="1:23" ht="18" customHeight="1">
      <c r="A19" s="3"/>
      <c r="C19" s="397" t="s">
        <v>402</v>
      </c>
      <c r="D19" s="397"/>
      <c r="E19" s="56">
        <v>1001302.1401266666</v>
      </c>
      <c r="F19" s="56">
        <v>496627.75641999999</v>
      </c>
      <c r="G19" s="56">
        <v>115649.15009000001</v>
      </c>
    </row>
    <row r="20" spans="1:23" ht="18" customHeight="1">
      <c r="A20" s="3"/>
      <c r="C20" s="410" t="s">
        <v>104</v>
      </c>
      <c r="D20" s="410"/>
      <c r="E20" s="55">
        <v>1295124.4713600001</v>
      </c>
      <c r="F20" s="55">
        <v>1223050.8774399997</v>
      </c>
      <c r="G20" s="55">
        <v>1150553.2733699998</v>
      </c>
    </row>
    <row r="21" spans="1:23" ht="20.100000000000001" customHeight="1" thickBot="1">
      <c r="A21" s="3"/>
      <c r="C21" s="4"/>
      <c r="D21" s="4"/>
      <c r="E21" s="4"/>
      <c r="F21" s="4"/>
      <c r="G21" s="4"/>
    </row>
    <row r="22" spans="1:23" ht="18" customHeight="1" thickTop="1">
      <c r="A22" s="3"/>
      <c r="C22" s="414" t="s">
        <v>404</v>
      </c>
      <c r="D22" s="414"/>
      <c r="E22" s="50">
        <v>2022</v>
      </c>
      <c r="F22" s="50">
        <v>2021</v>
      </c>
      <c r="G22" s="51">
        <v>2020</v>
      </c>
    </row>
    <row r="23" spans="1:23" ht="18" customHeight="1">
      <c r="A23" s="3"/>
      <c r="C23" s="413" t="s">
        <v>400</v>
      </c>
      <c r="D23" s="413"/>
      <c r="E23" s="53">
        <v>999537.14012666664</v>
      </c>
      <c r="F23" s="56">
        <v>496150.98981</v>
      </c>
      <c r="G23" s="56">
        <v>115373.95009</v>
      </c>
    </row>
    <row r="24" spans="1:23" ht="18" customHeight="1">
      <c r="A24" s="3"/>
      <c r="C24" s="397" t="s">
        <v>522</v>
      </c>
      <c r="D24" s="397"/>
      <c r="E24" s="53">
        <v>1765</v>
      </c>
      <c r="F24" s="56">
        <v>476.76661000000001</v>
      </c>
      <c r="G24" s="56">
        <v>275.2</v>
      </c>
    </row>
    <row r="25" spans="1:23" ht="18" customHeight="1">
      <c r="A25" s="3"/>
      <c r="C25" s="410" t="s">
        <v>104</v>
      </c>
      <c r="D25" s="410"/>
      <c r="E25" s="55">
        <v>1001302.1401266666</v>
      </c>
      <c r="F25" s="55">
        <v>496627.75641999999</v>
      </c>
      <c r="G25" s="55">
        <v>115649.15009000001</v>
      </c>
    </row>
    <row r="26" spans="1:23" ht="20.100000000000001" customHeight="1">
      <c r="A26" s="3"/>
      <c r="C26" s="4"/>
      <c r="D26" s="4"/>
      <c r="E26" s="4"/>
      <c r="F26" s="4"/>
      <c r="G26" s="4"/>
    </row>
    <row r="27" spans="1:23" s="44" customFormat="1" ht="20.100000000000001" customHeight="1">
      <c r="C27" s="47" t="s">
        <v>430</v>
      </c>
      <c r="D27" s="47"/>
      <c r="E27" s="45"/>
      <c r="F27" s="46"/>
      <c r="G27" s="46"/>
      <c r="H27" s="46"/>
      <c r="I27" s="46"/>
      <c r="J27" s="46"/>
      <c r="K27" s="46"/>
      <c r="L27" s="46"/>
      <c r="M27" s="46"/>
      <c r="N27" s="46"/>
      <c r="O27" s="46"/>
      <c r="P27" s="46"/>
      <c r="Q27" s="46"/>
      <c r="R27" s="46"/>
      <c r="S27" s="46"/>
      <c r="T27" s="46"/>
      <c r="U27" s="46"/>
      <c r="V27" s="46"/>
      <c r="W27" s="46"/>
    </row>
    <row r="28" spans="1:23" ht="20.100000000000001" customHeight="1" thickBot="1">
      <c r="A28" s="3"/>
      <c r="C28" s="4"/>
      <c r="D28" s="4"/>
      <c r="E28" s="4"/>
      <c r="F28" s="4"/>
      <c r="G28" s="4"/>
    </row>
    <row r="29" spans="1:23" ht="18" customHeight="1" thickTop="1">
      <c r="A29" s="3"/>
      <c r="C29" s="411" t="s">
        <v>457</v>
      </c>
      <c r="D29" s="411"/>
      <c r="E29" s="50">
        <v>2022</v>
      </c>
      <c r="F29" s="50">
        <v>2021</v>
      </c>
      <c r="G29" s="51">
        <v>2020</v>
      </c>
    </row>
    <row r="30" spans="1:23" ht="18" customHeight="1">
      <c r="A30" s="3"/>
      <c r="C30" s="413" t="s">
        <v>106</v>
      </c>
      <c r="D30" s="413"/>
      <c r="E30" s="53">
        <v>1939.4000000000003</v>
      </c>
      <c r="F30" s="56">
        <v>10184.089999999998</v>
      </c>
      <c r="G30" s="56">
        <v>11385.229999999998</v>
      </c>
    </row>
    <row r="31" spans="1:23" ht="18" customHeight="1">
      <c r="A31" s="3"/>
      <c r="C31" s="397" t="s">
        <v>107</v>
      </c>
      <c r="D31" s="397"/>
      <c r="E31" s="53">
        <v>255.84000000000006</v>
      </c>
      <c r="F31" s="56">
        <v>854</v>
      </c>
      <c r="G31" s="56">
        <v>926</v>
      </c>
    </row>
    <row r="32" spans="1:23" ht="18" customHeight="1">
      <c r="A32" s="3"/>
      <c r="C32" s="410" t="s">
        <v>104</v>
      </c>
      <c r="D32" s="410"/>
      <c r="E32" s="55">
        <v>2195.2400000000007</v>
      </c>
      <c r="F32" s="55">
        <v>11038.029999999999</v>
      </c>
      <c r="G32" s="55">
        <v>12311.229999999998</v>
      </c>
    </row>
    <row r="33" spans="1:23" ht="20.100000000000001" customHeight="1">
      <c r="A33" s="3"/>
      <c r="C33" s="4"/>
      <c r="D33" s="4"/>
      <c r="E33" s="4"/>
      <c r="F33" s="4"/>
      <c r="G33" s="4"/>
    </row>
    <row r="34" spans="1:23" s="44" customFormat="1" ht="20.100000000000001" customHeight="1">
      <c r="C34" s="47" t="s">
        <v>523</v>
      </c>
      <c r="D34" s="47"/>
      <c r="E34" s="45"/>
      <c r="F34" s="46"/>
      <c r="G34" s="46"/>
      <c r="H34" s="46"/>
      <c r="I34" s="46"/>
      <c r="J34" s="46"/>
      <c r="K34" s="46"/>
      <c r="L34" s="46"/>
      <c r="M34" s="46"/>
      <c r="N34" s="46"/>
      <c r="O34" s="46"/>
      <c r="P34" s="46"/>
      <c r="Q34" s="46"/>
      <c r="R34" s="46"/>
      <c r="S34" s="46"/>
      <c r="T34" s="46"/>
      <c r="U34" s="46"/>
      <c r="V34" s="46"/>
      <c r="W34" s="46"/>
    </row>
    <row r="35" spans="1:23" ht="20.100000000000001" customHeight="1" thickBot="1">
      <c r="A35" s="3"/>
      <c r="C35" s="4"/>
      <c r="D35" s="4"/>
      <c r="E35" s="4"/>
      <c r="F35" s="4"/>
      <c r="G35" s="4"/>
    </row>
    <row r="36" spans="1:23" ht="18" customHeight="1" thickTop="1">
      <c r="A36" s="3"/>
      <c r="C36" s="411" t="s">
        <v>374</v>
      </c>
      <c r="D36" s="411"/>
      <c r="E36" s="408">
        <v>2022</v>
      </c>
      <c r="F36" s="408"/>
      <c r="G36" s="408"/>
      <c r="H36" s="408">
        <v>2021</v>
      </c>
      <c r="I36" s="408"/>
      <c r="J36" s="408"/>
      <c r="K36" s="408">
        <v>2020</v>
      </c>
      <c r="L36" s="408"/>
      <c r="M36" s="408"/>
    </row>
    <row r="37" spans="1:23" ht="18" customHeight="1">
      <c r="A37" s="3"/>
      <c r="C37" s="412"/>
      <c r="D37" s="412"/>
      <c r="E37" s="60" t="s">
        <v>108</v>
      </c>
      <c r="F37" s="60" t="s">
        <v>109</v>
      </c>
      <c r="G37" s="61" t="s">
        <v>104</v>
      </c>
      <c r="H37" s="60" t="s">
        <v>108</v>
      </c>
      <c r="I37" s="60" t="s">
        <v>109</v>
      </c>
      <c r="J37" s="61" t="s">
        <v>104</v>
      </c>
      <c r="K37" s="60" t="s">
        <v>108</v>
      </c>
      <c r="L37" s="60" t="s">
        <v>109</v>
      </c>
      <c r="M37" s="61" t="s">
        <v>104</v>
      </c>
    </row>
    <row r="38" spans="1:23" ht="18" customHeight="1">
      <c r="A38" s="3"/>
      <c r="C38" s="413" t="s">
        <v>110</v>
      </c>
      <c r="D38" s="413"/>
      <c r="E38" s="62">
        <v>1.7989999999999999</v>
      </c>
      <c r="F38" s="63">
        <v>0.51400000000000001</v>
      </c>
      <c r="G38" s="63">
        <v>2.3129999999999997</v>
      </c>
      <c r="H38" s="62">
        <v>9.9860000000000007</v>
      </c>
      <c r="I38" s="63">
        <v>0.94599999999999995</v>
      </c>
      <c r="J38" s="63">
        <v>10.932</v>
      </c>
      <c r="K38" s="62">
        <v>0.48499999999999999</v>
      </c>
      <c r="L38" s="63">
        <v>1.018</v>
      </c>
      <c r="M38" s="63">
        <v>1.5030000000000001</v>
      </c>
    </row>
    <row r="39" spans="1:23" ht="18" customHeight="1">
      <c r="A39" s="3"/>
      <c r="C39" s="397" t="s">
        <v>111</v>
      </c>
      <c r="D39" s="397"/>
      <c r="E39" s="62">
        <v>124.1</v>
      </c>
      <c r="F39" s="63">
        <v>39.101500999999999</v>
      </c>
      <c r="G39" s="63">
        <v>163.20150100000001</v>
      </c>
      <c r="H39" s="62">
        <v>148.34700000000001</v>
      </c>
      <c r="I39" s="63">
        <v>38.607999999999997</v>
      </c>
      <c r="J39" s="63">
        <v>186.95500000000001</v>
      </c>
      <c r="K39" s="62">
        <v>133.92599999999999</v>
      </c>
      <c r="L39" s="63">
        <v>41.720999999999997</v>
      </c>
      <c r="M39" s="63">
        <v>175.64699999999999</v>
      </c>
    </row>
    <row r="40" spans="1:23" ht="18" customHeight="1">
      <c r="A40" s="3"/>
      <c r="C40" s="410" t="s">
        <v>104</v>
      </c>
      <c r="D40" s="410"/>
      <c r="E40" s="64">
        <v>125.899</v>
      </c>
      <c r="F40" s="64">
        <v>39.615501000000002</v>
      </c>
      <c r="G40" s="64">
        <v>165.514501</v>
      </c>
      <c r="H40" s="64">
        <v>158.333</v>
      </c>
      <c r="I40" s="64">
        <v>39.553999999999995</v>
      </c>
      <c r="J40" s="64">
        <v>197.887</v>
      </c>
      <c r="K40" s="64">
        <v>134.411</v>
      </c>
      <c r="L40" s="64">
        <v>42.738999999999997</v>
      </c>
      <c r="M40" s="64">
        <v>177.15</v>
      </c>
    </row>
    <row r="41" spans="1:23" ht="18" customHeight="1" thickBot="1">
      <c r="A41" s="3"/>
      <c r="C41" s="409"/>
      <c r="D41" s="409"/>
      <c r="E41" s="409"/>
      <c r="F41" s="409"/>
      <c r="G41" s="409"/>
      <c r="H41" s="409"/>
      <c r="I41" s="409"/>
      <c r="J41" s="409"/>
      <c r="K41" s="57"/>
    </row>
    <row r="42" spans="1:23" ht="18" customHeight="1" thickTop="1">
      <c r="A42" s="3"/>
      <c r="C42" s="411" t="s">
        <v>375</v>
      </c>
      <c r="D42" s="411"/>
      <c r="E42" s="408">
        <v>2022</v>
      </c>
      <c r="F42" s="408"/>
      <c r="G42" s="408"/>
      <c r="H42" s="408">
        <v>2021</v>
      </c>
      <c r="I42" s="408"/>
      <c r="J42" s="408"/>
      <c r="K42" s="408">
        <v>2020</v>
      </c>
      <c r="L42" s="408"/>
      <c r="M42" s="408"/>
    </row>
    <row r="43" spans="1:23" ht="18" customHeight="1">
      <c r="A43" s="3"/>
      <c r="C43" s="412"/>
      <c r="D43" s="412"/>
      <c r="E43" s="60" t="s">
        <v>108</v>
      </c>
      <c r="F43" s="60" t="s">
        <v>109</v>
      </c>
      <c r="G43" s="61" t="s">
        <v>104</v>
      </c>
      <c r="H43" s="60" t="s">
        <v>108</v>
      </c>
      <c r="I43" s="60" t="s">
        <v>109</v>
      </c>
      <c r="J43" s="61" t="s">
        <v>104</v>
      </c>
      <c r="K43" s="60" t="s">
        <v>108</v>
      </c>
      <c r="L43" s="60" t="s">
        <v>109</v>
      </c>
      <c r="M43" s="61" t="s">
        <v>104</v>
      </c>
    </row>
    <row r="44" spans="1:23" ht="18" customHeight="1">
      <c r="A44" s="3"/>
      <c r="C44" s="413" t="s">
        <v>123</v>
      </c>
      <c r="D44" s="413"/>
      <c r="E44" s="62">
        <v>125.9</v>
      </c>
      <c r="F44" s="63">
        <v>39.615501000000002</v>
      </c>
      <c r="G44" s="63">
        <v>165.515501</v>
      </c>
      <c r="H44" s="62">
        <v>158.333</v>
      </c>
      <c r="I44" s="63">
        <v>39.554000000000002</v>
      </c>
      <c r="J44" s="63">
        <v>197.887</v>
      </c>
      <c r="K44" s="62">
        <v>134.411</v>
      </c>
      <c r="L44" s="63">
        <v>42.738999999999997</v>
      </c>
      <c r="M44" s="63">
        <v>177.15</v>
      </c>
    </row>
    <row r="45" spans="1:23" ht="18" customHeight="1">
      <c r="A45" s="3"/>
      <c r="C45" s="397" t="s">
        <v>376</v>
      </c>
      <c r="D45" s="397"/>
      <c r="E45" s="62">
        <v>1.4767399999999999</v>
      </c>
      <c r="F45" s="63">
        <v>0</v>
      </c>
      <c r="G45" s="63">
        <v>1.4767399999999999</v>
      </c>
      <c r="H45" s="62">
        <v>0</v>
      </c>
      <c r="I45" s="63">
        <v>0</v>
      </c>
      <c r="J45" s="63">
        <v>0</v>
      </c>
      <c r="K45" s="62">
        <v>0</v>
      </c>
      <c r="L45" s="63">
        <v>0</v>
      </c>
      <c r="M45" s="63">
        <v>0</v>
      </c>
    </row>
    <row r="46" spans="1:23" ht="18" customHeight="1">
      <c r="A46" s="3"/>
      <c r="C46" s="410" t="s">
        <v>104</v>
      </c>
      <c r="D46" s="410"/>
      <c r="E46" s="64">
        <v>127.37674000000001</v>
      </c>
      <c r="F46" s="64">
        <v>39.615501000000002</v>
      </c>
      <c r="G46" s="64">
        <v>166.99224100000001</v>
      </c>
      <c r="H46" s="64">
        <v>158.333</v>
      </c>
      <c r="I46" s="64">
        <v>39.554000000000002</v>
      </c>
      <c r="J46" s="64">
        <v>197.887</v>
      </c>
      <c r="K46" s="64">
        <v>134.411</v>
      </c>
      <c r="L46" s="64">
        <v>42.738999999999997</v>
      </c>
      <c r="M46" s="64">
        <v>177.15</v>
      </c>
    </row>
    <row r="47" spans="1:23" ht="18" customHeight="1">
      <c r="A47" s="3"/>
      <c r="C47" s="4"/>
      <c r="D47" s="4"/>
      <c r="E47" s="4"/>
      <c r="F47" s="4"/>
      <c r="G47" s="4"/>
    </row>
    <row r="48" spans="1:23" ht="18" customHeight="1">
      <c r="A48" s="3"/>
    </row>
    <row r="49" spans="1:13" s="233" customFormat="1" ht="18" customHeight="1">
      <c r="C49" s="406" t="s">
        <v>527</v>
      </c>
      <c r="D49" s="406"/>
      <c r="E49" s="407"/>
      <c r="F49" s="407"/>
      <c r="G49" s="407"/>
      <c r="H49" s="407"/>
      <c r="I49" s="407"/>
      <c r="J49" s="407"/>
      <c r="K49" s="407"/>
      <c r="L49" s="407"/>
      <c r="M49" s="407"/>
    </row>
    <row r="50" spans="1:13" s="233" customFormat="1" ht="18" customHeight="1">
      <c r="C50" s="407" t="s">
        <v>528</v>
      </c>
      <c r="D50" s="407"/>
      <c r="E50" s="407"/>
      <c r="F50" s="407"/>
      <c r="G50" s="407"/>
      <c r="H50" s="407"/>
      <c r="I50" s="407"/>
      <c r="J50" s="407"/>
      <c r="K50" s="407"/>
      <c r="L50" s="407"/>
      <c r="M50" s="407"/>
    </row>
    <row r="51" spans="1:13" s="233" customFormat="1" ht="18" customHeight="1">
      <c r="C51" s="407" t="s">
        <v>529</v>
      </c>
      <c r="D51" s="407"/>
      <c r="E51" s="407"/>
      <c r="F51" s="407"/>
      <c r="G51" s="407"/>
      <c r="H51" s="407"/>
      <c r="I51" s="407"/>
      <c r="J51" s="407"/>
      <c r="K51" s="407"/>
      <c r="L51" s="407"/>
      <c r="M51" s="407"/>
    </row>
    <row r="52" spans="1:13" s="233" customFormat="1" ht="18" customHeight="1">
      <c r="C52" s="405" t="s">
        <v>530</v>
      </c>
      <c r="D52" s="405"/>
      <c r="E52" s="405"/>
      <c r="F52" s="405"/>
      <c r="G52" s="405"/>
      <c r="H52" s="405"/>
      <c r="I52" s="405"/>
      <c r="J52" s="405"/>
      <c r="K52" s="405"/>
      <c r="L52" s="405"/>
      <c r="M52" s="405"/>
    </row>
    <row r="53" spans="1:13" s="233" customFormat="1" ht="18" customHeight="1">
      <c r="C53" s="405"/>
      <c r="D53" s="405"/>
      <c r="E53" s="405"/>
      <c r="F53" s="405"/>
      <c r="G53" s="405"/>
      <c r="H53" s="405"/>
      <c r="I53" s="405"/>
      <c r="J53" s="405"/>
      <c r="K53" s="405"/>
      <c r="L53" s="405"/>
      <c r="M53" s="405"/>
    </row>
    <row r="54" spans="1:13" ht="18" customHeight="1">
      <c r="A54" s="3"/>
      <c r="C54" s="4"/>
      <c r="D54" s="4"/>
      <c r="E54" s="4"/>
      <c r="F54" s="4"/>
      <c r="G54" s="4"/>
    </row>
    <row r="55" spans="1:13" ht="18" customHeight="1">
      <c r="A55" s="3"/>
      <c r="C55" s="4"/>
      <c r="D55" s="4"/>
      <c r="E55" s="4"/>
      <c r="F55" s="4"/>
      <c r="G55" s="4"/>
    </row>
    <row r="56" spans="1:13" ht="18" customHeight="1">
      <c r="A56" s="3"/>
      <c r="C56" s="4"/>
      <c r="D56" s="4"/>
      <c r="E56" s="4"/>
      <c r="F56" s="4"/>
      <c r="G56" s="4"/>
    </row>
    <row r="57" spans="1:13" ht="18" customHeight="1">
      <c r="A57" s="3"/>
      <c r="C57" s="4"/>
      <c r="D57" s="4"/>
      <c r="E57" s="4"/>
      <c r="F57" s="4"/>
      <c r="G57" s="4"/>
    </row>
    <row r="58" spans="1:13" ht="18" customHeight="1">
      <c r="A58" s="3"/>
      <c r="C58" s="4"/>
      <c r="D58" s="4"/>
      <c r="E58" s="4"/>
      <c r="F58" s="4"/>
      <c r="G58" s="4"/>
    </row>
    <row r="59" spans="1:13" ht="18" customHeight="1">
      <c r="A59" s="3"/>
      <c r="C59" s="4"/>
      <c r="D59" s="4"/>
      <c r="E59" s="4"/>
      <c r="F59" s="4"/>
      <c r="G59" s="4"/>
    </row>
    <row r="60" spans="1:13" ht="18" customHeight="1">
      <c r="A60" s="3"/>
      <c r="C60" s="4"/>
      <c r="D60" s="4"/>
      <c r="E60" s="4"/>
      <c r="F60" s="4"/>
      <c r="G60" s="4"/>
    </row>
    <row r="61" spans="1:13" ht="18" customHeight="1">
      <c r="A61" s="3"/>
      <c r="C61" s="4"/>
      <c r="D61" s="4"/>
      <c r="E61" s="4"/>
      <c r="F61" s="4"/>
      <c r="G61" s="4"/>
    </row>
    <row r="62" spans="1:13" ht="18" customHeight="1">
      <c r="A62" s="3"/>
      <c r="C62" s="4"/>
      <c r="D62" s="4"/>
      <c r="E62" s="4"/>
      <c r="F62" s="4"/>
      <c r="G62" s="4"/>
    </row>
    <row r="63" spans="1:13" ht="18" customHeight="1">
      <c r="A63" s="3"/>
      <c r="C63" s="4"/>
      <c r="D63" s="4"/>
      <c r="E63" s="4"/>
      <c r="F63" s="4"/>
      <c r="G63" s="4"/>
    </row>
    <row r="64" spans="1:13" ht="18" customHeight="1">
      <c r="A64" s="3"/>
      <c r="C64" s="4"/>
      <c r="D64" s="4"/>
      <c r="E64" s="4"/>
      <c r="F64" s="4"/>
      <c r="G64" s="4"/>
    </row>
    <row r="65" spans="1:7" ht="18" customHeight="1">
      <c r="A65" s="3"/>
      <c r="C65" s="4"/>
      <c r="D65" s="4"/>
      <c r="E65" s="4"/>
      <c r="F65" s="4"/>
      <c r="G65" s="4"/>
    </row>
    <row r="66" spans="1:7" ht="18" customHeight="1">
      <c r="A66" s="3"/>
      <c r="C66" s="4"/>
      <c r="D66" s="4"/>
      <c r="E66" s="4"/>
      <c r="F66" s="4"/>
      <c r="G66" s="4"/>
    </row>
    <row r="67" spans="1:7" ht="18" customHeight="1">
      <c r="A67" s="3"/>
      <c r="C67" s="4"/>
      <c r="D67" s="4"/>
      <c r="E67" s="4"/>
      <c r="F67" s="4"/>
      <c r="G67" s="4"/>
    </row>
    <row r="68" spans="1:7" ht="18" customHeight="1">
      <c r="A68" s="3"/>
      <c r="C68" s="4"/>
      <c r="D68" s="4"/>
      <c r="E68" s="4"/>
      <c r="F68" s="4"/>
      <c r="G68" s="4"/>
    </row>
    <row r="69" spans="1:7" ht="18" customHeight="1">
      <c r="A69" s="3"/>
      <c r="C69" s="4"/>
      <c r="D69" s="4"/>
      <c r="E69" s="4"/>
      <c r="F69" s="4"/>
      <c r="G69" s="4"/>
    </row>
    <row r="70" spans="1:7" ht="18" customHeight="1">
      <c r="A70" s="3"/>
      <c r="C70" s="4"/>
      <c r="D70" s="4"/>
      <c r="E70" s="4"/>
      <c r="F70" s="4"/>
      <c r="G70" s="4"/>
    </row>
    <row r="71" spans="1:7" ht="18" customHeight="1">
      <c r="A71" s="3"/>
      <c r="C71" s="4"/>
      <c r="D71" s="4"/>
      <c r="E71" s="4"/>
      <c r="F71" s="4"/>
      <c r="G71" s="4"/>
    </row>
    <row r="72" spans="1:7" ht="18" customHeight="1">
      <c r="A72" s="3"/>
      <c r="C72" s="4"/>
      <c r="D72" s="4"/>
      <c r="E72" s="4"/>
      <c r="F72" s="4"/>
      <c r="G72" s="4"/>
    </row>
    <row r="73" spans="1:7" ht="18" customHeight="1">
      <c r="A73" s="3"/>
      <c r="C73" s="4"/>
      <c r="D73" s="4"/>
      <c r="E73" s="4"/>
      <c r="F73" s="4"/>
      <c r="G73" s="4"/>
    </row>
    <row r="74" spans="1:7" ht="18" customHeight="1">
      <c r="A74" s="3"/>
      <c r="C74" s="4"/>
      <c r="D74" s="4"/>
      <c r="E74" s="4"/>
      <c r="F74" s="4"/>
      <c r="G74" s="4"/>
    </row>
    <row r="75" spans="1:7" ht="18" customHeight="1">
      <c r="A75" s="3"/>
      <c r="C75" s="4"/>
      <c r="D75" s="4"/>
      <c r="E75" s="4"/>
      <c r="F75" s="4"/>
      <c r="G75" s="4"/>
    </row>
    <row r="76" spans="1:7">
      <c r="A76" s="3"/>
      <c r="C76" s="4"/>
      <c r="D76" s="4"/>
      <c r="E76" s="4"/>
      <c r="F76" s="4"/>
      <c r="G76" s="4"/>
    </row>
    <row r="77" spans="1:7">
      <c r="A77" s="3"/>
      <c r="C77" s="4"/>
      <c r="D77" s="4"/>
      <c r="E77" s="4"/>
      <c r="F77" s="4"/>
      <c r="G77" s="4"/>
    </row>
    <row r="78" spans="1:7">
      <c r="A78" s="3"/>
      <c r="C78" s="4"/>
      <c r="D78" s="4"/>
      <c r="E78" s="4"/>
      <c r="F78" s="4"/>
      <c r="G78" s="4"/>
    </row>
    <row r="79" spans="1:7">
      <c r="A79" s="3"/>
      <c r="C79" s="4"/>
      <c r="D79" s="4"/>
      <c r="E79" s="4"/>
      <c r="F79" s="4"/>
      <c r="G79" s="4"/>
    </row>
    <row r="80" spans="1:7">
      <c r="A80" s="3"/>
      <c r="C80" s="4"/>
      <c r="D80" s="4"/>
      <c r="E80" s="4"/>
      <c r="F80" s="4"/>
      <c r="G80" s="4"/>
    </row>
    <row r="81" spans="1:7">
      <c r="A81" s="3"/>
      <c r="C81" s="4"/>
      <c r="D81" s="4"/>
      <c r="E81" s="4"/>
      <c r="F81" s="4"/>
      <c r="G81" s="4"/>
    </row>
    <row r="82" spans="1:7">
      <c r="A82" s="3"/>
      <c r="C82" s="4"/>
      <c r="D82" s="4"/>
      <c r="E82" s="4"/>
      <c r="F82" s="4"/>
      <c r="G82" s="4"/>
    </row>
    <row r="83" spans="1:7">
      <c r="A83" s="3"/>
      <c r="C83" s="4"/>
      <c r="D83" s="4"/>
      <c r="E83" s="4"/>
      <c r="F83" s="4"/>
      <c r="G83" s="4"/>
    </row>
    <row r="84" spans="1:7">
      <c r="A84" s="3"/>
      <c r="C84" s="4"/>
      <c r="D84" s="4"/>
      <c r="E84" s="4"/>
      <c r="F84" s="4"/>
      <c r="G84" s="4"/>
    </row>
    <row r="85" spans="1:7">
      <c r="A85" s="3"/>
      <c r="C85" s="4"/>
      <c r="D85" s="4"/>
      <c r="E85" s="4"/>
      <c r="F85" s="4"/>
      <c r="G85" s="4"/>
    </row>
    <row r="86" spans="1:7">
      <c r="A86" s="3"/>
      <c r="C86" s="4"/>
      <c r="D86" s="4"/>
      <c r="E86" s="4"/>
      <c r="F86" s="4"/>
      <c r="G86" s="4"/>
    </row>
    <row r="87" spans="1:7">
      <c r="A87" s="3"/>
      <c r="C87" s="4"/>
      <c r="D87" s="4"/>
      <c r="E87" s="4"/>
      <c r="F87" s="4"/>
      <c r="G87" s="4"/>
    </row>
    <row r="88" spans="1:7">
      <c r="A88" s="3"/>
      <c r="C88" s="4"/>
      <c r="D88" s="4"/>
      <c r="E88" s="4"/>
      <c r="F88" s="4"/>
      <c r="G88" s="4"/>
    </row>
    <row r="89" spans="1:7">
      <c r="A89" s="3"/>
      <c r="C89" s="4"/>
      <c r="D89" s="4"/>
      <c r="E89" s="4"/>
      <c r="F89" s="4"/>
      <c r="G89" s="4"/>
    </row>
    <row r="90" spans="1:7">
      <c r="A90" s="3"/>
      <c r="C90" s="4"/>
      <c r="D90" s="4"/>
      <c r="E90" s="4"/>
      <c r="F90" s="4"/>
      <c r="G90" s="4"/>
    </row>
    <row r="91" spans="1:7">
      <c r="A91" s="3"/>
      <c r="C91" s="4"/>
      <c r="D91" s="4"/>
      <c r="E91" s="4"/>
      <c r="F91" s="4"/>
      <c r="G91" s="4"/>
    </row>
    <row r="92" spans="1:7">
      <c r="A92" s="3"/>
      <c r="C92" s="4"/>
      <c r="D92" s="4"/>
      <c r="E92" s="4"/>
      <c r="F92" s="4"/>
      <c r="G92" s="4"/>
    </row>
    <row r="93" spans="1:7">
      <c r="A93" s="3"/>
      <c r="C93" s="4"/>
      <c r="D93" s="4"/>
      <c r="E93" s="4"/>
      <c r="F93" s="4"/>
      <c r="G93" s="4"/>
    </row>
    <row r="94" spans="1:7">
      <c r="A94" s="3"/>
      <c r="C94" s="4"/>
      <c r="D94" s="4"/>
      <c r="E94" s="4"/>
      <c r="F94" s="4"/>
      <c r="G94" s="4"/>
    </row>
    <row r="95" spans="1:7">
      <c r="A95" s="3"/>
      <c r="C95" s="4"/>
      <c r="D95" s="4"/>
      <c r="E95" s="4"/>
      <c r="F95" s="4"/>
      <c r="G95" s="4"/>
    </row>
    <row r="96" spans="1:7">
      <c r="A96" s="3"/>
      <c r="C96" s="4"/>
      <c r="D96" s="4"/>
      <c r="E96" s="4"/>
      <c r="F96" s="4"/>
      <c r="G96" s="4"/>
    </row>
    <row r="97" spans="1:7">
      <c r="A97" s="3"/>
      <c r="C97" s="4"/>
      <c r="D97" s="4"/>
      <c r="E97" s="4"/>
      <c r="F97" s="4"/>
      <c r="G97" s="4"/>
    </row>
    <row r="98" spans="1:7">
      <c r="A98" s="3"/>
      <c r="C98" s="4"/>
      <c r="D98" s="4"/>
      <c r="E98" s="4"/>
      <c r="F98" s="4"/>
      <c r="G98" s="4"/>
    </row>
    <row r="99" spans="1:7">
      <c r="A99" s="3"/>
      <c r="C99" s="4"/>
      <c r="D99" s="4"/>
      <c r="E99" s="4"/>
      <c r="F99" s="4"/>
      <c r="G99" s="4"/>
    </row>
    <row r="100" spans="1:7">
      <c r="A100" s="3"/>
      <c r="C100" s="4"/>
      <c r="D100" s="4"/>
      <c r="E100" s="4"/>
      <c r="F100" s="4"/>
      <c r="G100" s="4"/>
    </row>
    <row r="101" spans="1:7">
      <c r="A101" s="3"/>
      <c r="C101" s="4"/>
      <c r="D101" s="4"/>
      <c r="E101" s="4"/>
      <c r="F101" s="4"/>
      <c r="G101" s="4"/>
    </row>
    <row r="102" spans="1:7">
      <c r="A102" s="3"/>
      <c r="C102" s="4"/>
      <c r="D102" s="4"/>
      <c r="E102" s="4"/>
      <c r="F102" s="4"/>
      <c r="G102" s="4"/>
    </row>
    <row r="103" spans="1:7">
      <c r="A103" s="3"/>
      <c r="C103" s="4"/>
      <c r="D103" s="4"/>
      <c r="E103" s="4"/>
      <c r="F103" s="4"/>
      <c r="G103" s="4"/>
    </row>
    <row r="104" spans="1:7">
      <c r="A104" s="3"/>
      <c r="C104" s="4"/>
      <c r="D104" s="4"/>
      <c r="E104" s="4"/>
      <c r="F104" s="4"/>
      <c r="G104" s="4"/>
    </row>
    <row r="105" spans="1:7">
      <c r="A105" s="3"/>
      <c r="C105" s="4"/>
      <c r="D105" s="4"/>
      <c r="E105" s="4"/>
      <c r="F105" s="4"/>
      <c r="G105" s="4"/>
    </row>
    <row r="106" spans="1:7">
      <c r="A106" s="3"/>
      <c r="C106" s="4"/>
      <c r="D106" s="4"/>
      <c r="E106" s="4"/>
      <c r="F106" s="4"/>
      <c r="G106" s="4"/>
    </row>
    <row r="107" spans="1:7">
      <c r="A107" s="3"/>
      <c r="C107" s="4"/>
      <c r="D107" s="4"/>
      <c r="E107" s="4"/>
      <c r="F107" s="4"/>
      <c r="G107" s="4"/>
    </row>
    <row r="108" spans="1:7">
      <c r="A108" s="3"/>
      <c r="C108" s="4"/>
      <c r="D108" s="4"/>
      <c r="E108" s="4"/>
      <c r="F108" s="4"/>
      <c r="G108" s="4"/>
    </row>
    <row r="109" spans="1:7">
      <c r="A109" s="3"/>
      <c r="C109" s="4"/>
      <c r="D109" s="4"/>
      <c r="E109" s="4"/>
      <c r="F109" s="4"/>
      <c r="G109" s="4"/>
    </row>
    <row r="110" spans="1:7">
      <c r="A110" s="3"/>
      <c r="C110" s="4"/>
      <c r="D110" s="4"/>
      <c r="E110" s="4"/>
      <c r="F110" s="4"/>
      <c r="G110" s="4"/>
    </row>
    <row r="111" spans="1:7">
      <c r="A111" s="3"/>
      <c r="C111" s="4"/>
      <c r="D111" s="4"/>
      <c r="E111" s="4"/>
      <c r="F111" s="4"/>
      <c r="G111" s="4"/>
    </row>
    <row r="112" spans="1:7">
      <c r="A112" s="3"/>
      <c r="C112" s="4"/>
      <c r="D112" s="4"/>
      <c r="E112" s="4"/>
      <c r="F112" s="4"/>
      <c r="G112" s="4"/>
    </row>
    <row r="113" spans="1:7">
      <c r="A113" s="3"/>
      <c r="C113" s="4"/>
      <c r="D113" s="4"/>
      <c r="E113" s="4"/>
      <c r="F113" s="4"/>
      <c r="G113" s="4"/>
    </row>
    <row r="114" spans="1:7">
      <c r="A114" s="3"/>
      <c r="C114" s="4"/>
      <c r="D114" s="4"/>
      <c r="E114" s="4"/>
      <c r="F114" s="4"/>
      <c r="G114" s="4"/>
    </row>
    <row r="115" spans="1:7">
      <c r="A115" s="3"/>
      <c r="C115" s="4"/>
      <c r="D115" s="4"/>
      <c r="E115" s="4"/>
      <c r="F115" s="4"/>
      <c r="G115" s="4"/>
    </row>
    <row r="116" spans="1:7">
      <c r="A116" s="3"/>
      <c r="C116" s="4"/>
      <c r="D116" s="4"/>
      <c r="E116" s="4"/>
      <c r="F116" s="4"/>
      <c r="G116" s="4"/>
    </row>
    <row r="117" spans="1:7">
      <c r="A117" s="3"/>
      <c r="C117" s="4"/>
      <c r="D117" s="4"/>
      <c r="E117" s="4"/>
      <c r="F117" s="4"/>
      <c r="G117" s="4"/>
    </row>
    <row r="118" spans="1:7">
      <c r="A118" s="3"/>
      <c r="C118" s="4"/>
      <c r="D118" s="4"/>
      <c r="E118" s="4"/>
      <c r="F118" s="4"/>
      <c r="G118" s="4"/>
    </row>
    <row r="119" spans="1:7">
      <c r="A119" s="3"/>
      <c r="C119" s="4"/>
      <c r="D119" s="4"/>
      <c r="E119" s="4"/>
      <c r="F119" s="4"/>
      <c r="G119" s="4"/>
    </row>
    <row r="120" spans="1:7">
      <c r="A120" s="3"/>
      <c r="C120" s="4"/>
      <c r="D120" s="4"/>
      <c r="E120" s="4"/>
      <c r="F120" s="4"/>
      <c r="G120" s="4"/>
    </row>
    <row r="121" spans="1:7">
      <c r="A121" s="3"/>
      <c r="C121" s="4"/>
      <c r="D121" s="4"/>
      <c r="E121" s="4"/>
      <c r="F121" s="4"/>
      <c r="G121" s="4"/>
    </row>
    <row r="122" spans="1:7">
      <c r="A122" s="3"/>
      <c r="C122" s="4"/>
      <c r="D122" s="4"/>
      <c r="E122" s="4"/>
      <c r="F122" s="4"/>
      <c r="G122" s="4"/>
    </row>
    <row r="123" spans="1:7">
      <c r="A123" s="3"/>
      <c r="C123" s="4"/>
      <c r="D123" s="4"/>
      <c r="E123" s="4"/>
      <c r="F123" s="4"/>
      <c r="G123" s="4"/>
    </row>
    <row r="124" spans="1:7">
      <c r="A124" s="3"/>
      <c r="C124" s="4"/>
      <c r="D124" s="4"/>
      <c r="E124" s="4"/>
      <c r="F124" s="4"/>
      <c r="G124" s="4"/>
    </row>
    <row r="125" spans="1:7">
      <c r="A125" s="3"/>
      <c r="C125" s="4"/>
      <c r="D125" s="4"/>
      <c r="E125" s="4"/>
      <c r="F125" s="4"/>
      <c r="G125" s="4"/>
    </row>
    <row r="126" spans="1:7">
      <c r="A126" s="3"/>
      <c r="C126" s="4"/>
      <c r="D126" s="4"/>
      <c r="E126" s="4"/>
      <c r="F126" s="4"/>
      <c r="G126" s="4"/>
    </row>
    <row r="127" spans="1:7">
      <c r="A127" s="3"/>
      <c r="C127" s="4"/>
      <c r="D127" s="4"/>
      <c r="E127" s="4"/>
      <c r="F127" s="4"/>
      <c r="G127" s="4"/>
    </row>
    <row r="128" spans="1:7">
      <c r="A128" s="3"/>
      <c r="C128" s="4"/>
      <c r="D128" s="4"/>
      <c r="E128" s="4"/>
      <c r="F128" s="4"/>
      <c r="G128" s="4"/>
    </row>
    <row r="129" spans="1:7">
      <c r="A129" s="3"/>
      <c r="C129" s="4"/>
      <c r="D129" s="4"/>
      <c r="E129" s="4"/>
      <c r="F129" s="4"/>
      <c r="G129" s="4"/>
    </row>
    <row r="130" spans="1:7">
      <c r="A130" s="3"/>
      <c r="C130" s="4"/>
      <c r="D130" s="4"/>
      <c r="E130" s="4"/>
      <c r="F130" s="4"/>
      <c r="G130" s="4"/>
    </row>
    <row r="131" spans="1:7">
      <c r="A131" s="3"/>
      <c r="C131" s="4"/>
      <c r="D131" s="4"/>
      <c r="E131" s="4"/>
      <c r="F131" s="4"/>
      <c r="G131" s="4"/>
    </row>
    <row r="132" spans="1:7">
      <c r="A132" s="3"/>
      <c r="C132" s="4"/>
      <c r="D132" s="4"/>
      <c r="E132" s="4"/>
      <c r="F132" s="4"/>
      <c r="G132" s="4"/>
    </row>
    <row r="133" spans="1:7">
      <c r="A133" s="3"/>
      <c r="C133" s="4"/>
      <c r="D133" s="4"/>
      <c r="E133" s="4"/>
      <c r="F133" s="4"/>
      <c r="G133" s="4"/>
    </row>
    <row r="134" spans="1:7">
      <c r="A134" s="3"/>
      <c r="C134" s="4"/>
      <c r="D134" s="4"/>
      <c r="E134" s="4"/>
      <c r="F134" s="4"/>
      <c r="G134" s="4"/>
    </row>
    <row r="135" spans="1:7">
      <c r="A135" s="3"/>
      <c r="C135" s="4"/>
      <c r="D135" s="4"/>
      <c r="E135" s="4"/>
      <c r="F135" s="4"/>
      <c r="G135" s="4"/>
    </row>
    <row r="136" spans="1:7">
      <c r="A136" s="3"/>
      <c r="C136" s="4"/>
      <c r="D136" s="4"/>
      <c r="E136" s="4"/>
      <c r="F136" s="4"/>
      <c r="G136" s="4"/>
    </row>
    <row r="137" spans="1:7">
      <c r="A137" s="3"/>
      <c r="C137" s="4"/>
      <c r="D137" s="4"/>
      <c r="E137" s="4"/>
      <c r="F137" s="4"/>
      <c r="G137" s="4"/>
    </row>
    <row r="138" spans="1:7">
      <c r="A138" s="3"/>
      <c r="C138" s="4"/>
      <c r="D138" s="4"/>
      <c r="E138" s="4"/>
      <c r="F138" s="4"/>
      <c r="G138" s="4"/>
    </row>
    <row r="139" spans="1:7">
      <c r="A139" s="3"/>
      <c r="C139" s="4"/>
      <c r="D139" s="4"/>
      <c r="E139" s="4"/>
      <c r="F139" s="4"/>
      <c r="G139" s="4"/>
    </row>
    <row r="140" spans="1:7">
      <c r="A140" s="3"/>
      <c r="C140" s="4"/>
      <c r="D140" s="4"/>
      <c r="E140" s="4"/>
      <c r="F140" s="4"/>
      <c r="G140" s="4"/>
    </row>
    <row r="141" spans="1:7">
      <c r="A141" s="3"/>
      <c r="C141" s="4"/>
      <c r="D141" s="4"/>
      <c r="E141" s="4"/>
      <c r="F141" s="4"/>
      <c r="G141" s="4"/>
    </row>
    <row r="142" spans="1:7">
      <c r="A142" s="3"/>
      <c r="C142" s="4"/>
      <c r="D142" s="4"/>
      <c r="E142" s="4"/>
      <c r="F142" s="4"/>
      <c r="G142" s="4"/>
    </row>
    <row r="143" spans="1:7">
      <c r="A143" s="3"/>
      <c r="C143" s="4"/>
      <c r="D143" s="4"/>
      <c r="E143" s="4"/>
      <c r="F143" s="4"/>
      <c r="G143" s="4"/>
    </row>
    <row r="144" spans="1:7">
      <c r="A144" s="3"/>
      <c r="C144" s="4"/>
      <c r="D144" s="4"/>
      <c r="E144" s="4"/>
      <c r="F144" s="4"/>
      <c r="G144" s="4"/>
    </row>
    <row r="145" spans="1:7">
      <c r="A145" s="3"/>
      <c r="C145" s="4"/>
      <c r="D145" s="4"/>
      <c r="E145" s="4"/>
      <c r="F145" s="4"/>
      <c r="G145" s="4"/>
    </row>
    <row r="146" spans="1:7">
      <c r="A146" s="3"/>
      <c r="C146" s="4"/>
      <c r="D146" s="4"/>
      <c r="E146" s="4"/>
      <c r="F146" s="4"/>
      <c r="G146" s="4"/>
    </row>
    <row r="147" spans="1:7">
      <c r="A147" s="3"/>
      <c r="C147" s="4"/>
      <c r="D147" s="4"/>
      <c r="E147" s="4"/>
      <c r="F147" s="4"/>
      <c r="G147" s="4"/>
    </row>
    <row r="148" spans="1:7">
      <c r="A148" s="3"/>
      <c r="C148" s="4"/>
      <c r="D148" s="4"/>
      <c r="E148" s="4"/>
      <c r="F148" s="4"/>
      <c r="G148" s="4"/>
    </row>
    <row r="149" spans="1:7">
      <c r="A149" s="3"/>
      <c r="C149" s="4"/>
      <c r="D149" s="4"/>
      <c r="E149" s="4"/>
      <c r="F149" s="4"/>
      <c r="G149" s="4"/>
    </row>
    <row r="150" spans="1:7">
      <c r="A150" s="3"/>
      <c r="C150" s="4"/>
      <c r="D150" s="4"/>
      <c r="E150" s="4"/>
      <c r="F150" s="4"/>
      <c r="G150" s="4"/>
    </row>
    <row r="151" spans="1:7">
      <c r="A151" s="3"/>
      <c r="C151" s="4"/>
      <c r="D151" s="4"/>
      <c r="E151" s="4"/>
      <c r="F151" s="4"/>
      <c r="G151" s="4"/>
    </row>
    <row r="152" spans="1:7">
      <c r="A152" s="3"/>
      <c r="C152" s="4"/>
      <c r="D152" s="4"/>
      <c r="E152" s="4"/>
      <c r="F152" s="4"/>
      <c r="G152" s="4"/>
    </row>
    <row r="153" spans="1:7">
      <c r="A153" s="3"/>
      <c r="C153" s="4"/>
      <c r="D153" s="4"/>
      <c r="E153" s="4"/>
      <c r="F153" s="4"/>
      <c r="G153" s="4"/>
    </row>
    <row r="154" spans="1:7">
      <c r="A154" s="3"/>
      <c r="C154" s="4"/>
      <c r="D154" s="4"/>
      <c r="E154" s="4"/>
      <c r="F154" s="4"/>
      <c r="G154" s="4"/>
    </row>
    <row r="155" spans="1:7">
      <c r="A155" s="3"/>
      <c r="C155" s="4"/>
      <c r="D155" s="4"/>
      <c r="E155" s="4"/>
      <c r="F155" s="4"/>
      <c r="G155" s="4"/>
    </row>
    <row r="156" spans="1:7">
      <c r="A156" s="3"/>
      <c r="C156" s="4"/>
      <c r="D156" s="4"/>
      <c r="E156" s="4"/>
      <c r="F156" s="4"/>
      <c r="G156" s="4"/>
    </row>
    <row r="157" spans="1:7">
      <c r="A157" s="3"/>
      <c r="C157" s="4"/>
      <c r="D157" s="4"/>
      <c r="E157" s="4"/>
      <c r="F157" s="4"/>
      <c r="G157" s="4"/>
    </row>
    <row r="158" spans="1:7">
      <c r="A158" s="3"/>
      <c r="C158" s="4"/>
      <c r="D158" s="4"/>
      <c r="E158" s="4"/>
      <c r="F158" s="4"/>
      <c r="G158" s="4"/>
    </row>
    <row r="159" spans="1:7">
      <c r="A159" s="3"/>
      <c r="C159" s="4"/>
      <c r="D159" s="4"/>
      <c r="E159" s="4"/>
      <c r="F159" s="4"/>
      <c r="G159" s="4"/>
    </row>
    <row r="160" spans="1:7">
      <c r="A160" s="3"/>
      <c r="C160" s="4"/>
      <c r="D160" s="4"/>
      <c r="E160" s="4"/>
      <c r="F160" s="4"/>
      <c r="G160" s="4"/>
    </row>
    <row r="161" spans="1:7">
      <c r="A161" s="3"/>
      <c r="C161" s="4"/>
      <c r="D161" s="4"/>
      <c r="E161" s="4"/>
      <c r="F161" s="4"/>
      <c r="G161" s="4"/>
    </row>
    <row r="162" spans="1:7">
      <c r="A162" s="3"/>
      <c r="C162" s="4"/>
      <c r="D162" s="4"/>
      <c r="E162" s="4"/>
      <c r="F162" s="4"/>
      <c r="G162" s="4"/>
    </row>
    <row r="163" spans="1:7">
      <c r="A163" s="3"/>
      <c r="C163" s="4"/>
      <c r="D163" s="4"/>
      <c r="E163" s="4"/>
      <c r="F163" s="4"/>
      <c r="G163" s="4"/>
    </row>
    <row r="164" spans="1:7">
      <c r="A164" s="3"/>
      <c r="C164" s="4"/>
      <c r="D164" s="4"/>
      <c r="E164" s="4"/>
      <c r="F164" s="4"/>
      <c r="G164" s="4"/>
    </row>
    <row r="165" spans="1:7">
      <c r="A165" s="3"/>
      <c r="C165" s="4"/>
      <c r="D165" s="4"/>
      <c r="E165" s="4"/>
      <c r="F165" s="4"/>
      <c r="G165" s="4"/>
    </row>
    <row r="166" spans="1:7">
      <c r="A166" s="3"/>
      <c r="C166" s="4"/>
      <c r="D166" s="4"/>
      <c r="E166" s="4"/>
      <c r="F166" s="4"/>
      <c r="G166" s="4"/>
    </row>
    <row r="167" spans="1:7">
      <c r="A167" s="3"/>
      <c r="C167" s="4"/>
      <c r="D167" s="4"/>
      <c r="E167" s="4"/>
      <c r="F167" s="4"/>
      <c r="G167" s="4"/>
    </row>
    <row r="168" spans="1:7">
      <c r="A168" s="3"/>
      <c r="C168" s="4"/>
      <c r="D168" s="4"/>
      <c r="E168" s="4"/>
      <c r="F168" s="4"/>
      <c r="G168" s="4"/>
    </row>
    <row r="169" spans="1:7">
      <c r="A169" s="3"/>
      <c r="C169" s="4"/>
      <c r="D169" s="4"/>
      <c r="E169" s="4"/>
      <c r="F169" s="4"/>
      <c r="G169" s="4"/>
    </row>
    <row r="170" spans="1:7">
      <c r="A170" s="3"/>
      <c r="C170" s="4"/>
      <c r="D170" s="4"/>
      <c r="E170" s="4"/>
      <c r="F170" s="4"/>
      <c r="G170" s="4"/>
    </row>
    <row r="171" spans="1:7">
      <c r="A171" s="3"/>
      <c r="C171" s="4"/>
      <c r="D171" s="4"/>
      <c r="E171" s="4"/>
      <c r="F171" s="4"/>
      <c r="G171" s="4"/>
    </row>
    <row r="172" spans="1:7">
      <c r="A172" s="3"/>
      <c r="C172" s="4"/>
      <c r="D172" s="4"/>
      <c r="E172" s="4"/>
      <c r="F172" s="4"/>
      <c r="G172" s="4"/>
    </row>
    <row r="173" spans="1:7">
      <c r="A173" s="3"/>
      <c r="C173" s="4"/>
      <c r="D173" s="4"/>
      <c r="E173" s="4"/>
      <c r="F173" s="4"/>
      <c r="G173" s="4"/>
    </row>
    <row r="174" spans="1:7">
      <c r="A174" s="3"/>
      <c r="C174" s="4"/>
      <c r="D174" s="4"/>
      <c r="E174" s="4"/>
      <c r="F174" s="4"/>
      <c r="G174" s="4"/>
    </row>
    <row r="175" spans="1:7">
      <c r="A175" s="3"/>
      <c r="C175" s="4"/>
      <c r="D175" s="4"/>
      <c r="E175" s="4"/>
      <c r="F175" s="4"/>
      <c r="G175" s="4"/>
    </row>
    <row r="176" spans="1:7">
      <c r="A176" s="3"/>
      <c r="C176" s="4"/>
      <c r="D176" s="4"/>
      <c r="E176" s="4"/>
      <c r="F176" s="4"/>
      <c r="G176" s="4"/>
    </row>
    <row r="177" spans="1:7">
      <c r="A177" s="3"/>
      <c r="C177" s="4"/>
      <c r="D177" s="4"/>
      <c r="E177" s="4"/>
      <c r="F177" s="4"/>
      <c r="G177" s="4"/>
    </row>
    <row r="178" spans="1:7">
      <c r="A178" s="3"/>
      <c r="C178" s="4"/>
      <c r="D178" s="4"/>
      <c r="E178" s="4"/>
      <c r="F178" s="4"/>
      <c r="G178" s="4"/>
    </row>
    <row r="179" spans="1:7">
      <c r="A179" s="3"/>
      <c r="C179" s="4"/>
      <c r="D179" s="4"/>
      <c r="E179" s="4"/>
      <c r="F179" s="4"/>
      <c r="G179" s="4"/>
    </row>
    <row r="180" spans="1:7">
      <c r="A180" s="3"/>
      <c r="C180" s="4"/>
      <c r="D180" s="4"/>
      <c r="E180" s="4"/>
      <c r="F180" s="4"/>
      <c r="G180" s="4"/>
    </row>
    <row r="181" spans="1:7">
      <c r="A181" s="3"/>
      <c r="C181" s="4"/>
      <c r="D181" s="4"/>
      <c r="E181" s="4"/>
      <c r="F181" s="4"/>
      <c r="G181" s="4"/>
    </row>
    <row r="182" spans="1:7">
      <c r="A182" s="3"/>
      <c r="C182" s="4"/>
      <c r="D182" s="4"/>
      <c r="E182" s="4"/>
      <c r="F182" s="4"/>
      <c r="G182" s="4"/>
    </row>
    <row r="183" spans="1:7">
      <c r="A183" s="3"/>
      <c r="C183" s="4"/>
      <c r="D183" s="4"/>
      <c r="E183" s="4"/>
      <c r="F183" s="4"/>
      <c r="G183" s="4"/>
    </row>
    <row r="184" spans="1:7">
      <c r="A184" s="3"/>
      <c r="C184" s="4"/>
      <c r="D184" s="4"/>
      <c r="E184" s="4"/>
      <c r="F184" s="4"/>
      <c r="G184" s="4"/>
    </row>
    <row r="185" spans="1:7">
      <c r="A185" s="3"/>
      <c r="C185" s="4"/>
      <c r="D185" s="4"/>
      <c r="E185" s="4"/>
      <c r="F185" s="4"/>
      <c r="G185" s="4"/>
    </row>
    <row r="186" spans="1:7">
      <c r="A186" s="3"/>
      <c r="C186" s="4"/>
      <c r="D186" s="4"/>
      <c r="E186" s="4"/>
      <c r="F186" s="4"/>
      <c r="G186" s="4"/>
    </row>
    <row r="187" spans="1:7">
      <c r="A187" s="3"/>
      <c r="C187" s="4"/>
      <c r="D187" s="4"/>
      <c r="E187" s="4"/>
      <c r="F187" s="4"/>
      <c r="G187" s="4"/>
    </row>
    <row r="188" spans="1:7">
      <c r="A188" s="3"/>
      <c r="C188" s="4"/>
      <c r="D188" s="4"/>
      <c r="E188" s="4"/>
      <c r="F188" s="4"/>
      <c r="G188" s="4"/>
    </row>
    <row r="189" spans="1:7">
      <c r="A189" s="3"/>
      <c r="C189" s="4"/>
      <c r="D189" s="4"/>
      <c r="E189" s="4"/>
      <c r="F189" s="4"/>
      <c r="G189" s="4"/>
    </row>
    <row r="190" spans="1:7">
      <c r="A190" s="3"/>
      <c r="C190" s="4"/>
      <c r="D190" s="4"/>
      <c r="E190" s="4"/>
      <c r="F190" s="4"/>
      <c r="G190" s="4"/>
    </row>
    <row r="191" spans="1:7">
      <c r="A191" s="3"/>
      <c r="C191" s="4"/>
      <c r="D191" s="4"/>
      <c r="E191" s="4"/>
      <c r="F191" s="4"/>
      <c r="G191" s="4"/>
    </row>
    <row r="192" spans="1:7">
      <c r="A192" s="3"/>
      <c r="C192" s="4"/>
      <c r="D192" s="4"/>
      <c r="E192" s="4"/>
      <c r="F192" s="4"/>
      <c r="G192" s="4"/>
    </row>
    <row r="193" spans="1:7">
      <c r="A193" s="3"/>
      <c r="C193" s="4"/>
      <c r="D193" s="4"/>
      <c r="E193" s="4"/>
      <c r="F193" s="4"/>
      <c r="G193" s="4"/>
    </row>
    <row r="194" spans="1:7">
      <c r="A194" s="3"/>
      <c r="C194" s="4"/>
      <c r="D194" s="4"/>
      <c r="E194" s="4"/>
      <c r="F194" s="4"/>
      <c r="G194" s="4"/>
    </row>
    <row r="195" spans="1:7">
      <c r="A195" s="3"/>
      <c r="C195" s="4"/>
      <c r="D195" s="4"/>
      <c r="E195" s="4"/>
      <c r="F195" s="4"/>
      <c r="G195" s="4"/>
    </row>
    <row r="196" spans="1:7">
      <c r="A196" s="3"/>
      <c r="C196" s="4"/>
      <c r="D196" s="4"/>
      <c r="E196" s="4"/>
      <c r="F196" s="4"/>
      <c r="G196" s="4"/>
    </row>
    <row r="197" spans="1:7">
      <c r="A197" s="3"/>
      <c r="C197" s="4"/>
      <c r="D197" s="4"/>
      <c r="E197" s="4"/>
      <c r="F197" s="4"/>
      <c r="G197" s="4"/>
    </row>
    <row r="198" spans="1:7">
      <c r="A198" s="3"/>
      <c r="C198" s="4"/>
      <c r="D198" s="4"/>
      <c r="E198" s="4"/>
      <c r="F198" s="4"/>
      <c r="G198" s="4"/>
    </row>
    <row r="199" spans="1:7">
      <c r="A199" s="3"/>
      <c r="C199" s="4"/>
      <c r="D199" s="4"/>
      <c r="E199" s="4"/>
      <c r="F199" s="4"/>
      <c r="G199" s="4"/>
    </row>
    <row r="200" spans="1:7">
      <c r="A200" s="3"/>
      <c r="C200" s="4"/>
      <c r="D200" s="4"/>
      <c r="E200" s="4"/>
      <c r="F200" s="4"/>
      <c r="G200" s="4"/>
    </row>
    <row r="201" spans="1:7">
      <c r="A201" s="3"/>
      <c r="C201" s="4"/>
      <c r="D201" s="4"/>
      <c r="E201" s="4"/>
      <c r="F201" s="4"/>
      <c r="G201" s="4"/>
    </row>
    <row r="202" spans="1:7">
      <c r="A202" s="3"/>
      <c r="C202" s="4"/>
      <c r="D202" s="4"/>
      <c r="E202" s="4"/>
      <c r="F202" s="4"/>
      <c r="G202" s="4"/>
    </row>
    <row r="203" spans="1:7">
      <c r="A203" s="3"/>
      <c r="C203" s="4"/>
      <c r="D203" s="4"/>
      <c r="E203" s="4"/>
      <c r="F203" s="4"/>
      <c r="G203" s="4"/>
    </row>
    <row r="204" spans="1:7">
      <c r="A204" s="3"/>
      <c r="C204" s="4"/>
      <c r="D204" s="4"/>
      <c r="E204" s="4"/>
      <c r="F204" s="4"/>
      <c r="G204" s="4"/>
    </row>
    <row r="205" spans="1:7">
      <c r="A205" s="3"/>
      <c r="C205" s="4"/>
      <c r="D205" s="4"/>
      <c r="E205" s="4"/>
      <c r="F205" s="4"/>
      <c r="G205" s="4"/>
    </row>
    <row r="206" spans="1:7">
      <c r="A206" s="3"/>
      <c r="C206" s="4"/>
      <c r="D206" s="4"/>
      <c r="E206" s="4"/>
      <c r="F206" s="4"/>
      <c r="G206" s="4"/>
    </row>
    <row r="207" spans="1:7">
      <c r="A207" s="3"/>
      <c r="C207" s="4"/>
      <c r="D207" s="4"/>
      <c r="E207" s="4"/>
      <c r="F207" s="4"/>
      <c r="G207" s="4"/>
    </row>
    <row r="208" spans="1:7">
      <c r="A208" s="3"/>
      <c r="C208" s="4"/>
      <c r="D208" s="4"/>
      <c r="E208" s="4"/>
      <c r="F208" s="4"/>
      <c r="G208" s="4"/>
    </row>
    <row r="209" spans="1:7">
      <c r="A209" s="3"/>
      <c r="C209" s="4"/>
      <c r="D209" s="4"/>
      <c r="E209" s="4"/>
      <c r="F209" s="4"/>
      <c r="G209" s="4"/>
    </row>
    <row r="210" spans="1:7">
      <c r="A210" s="3"/>
      <c r="C210" s="4"/>
      <c r="D210" s="4"/>
      <c r="E210" s="4"/>
      <c r="F210" s="4"/>
      <c r="G210" s="4"/>
    </row>
    <row r="211" spans="1:7">
      <c r="A211" s="3"/>
      <c r="C211" s="4"/>
      <c r="D211" s="4"/>
      <c r="E211" s="4"/>
      <c r="F211" s="4"/>
      <c r="G211" s="4"/>
    </row>
    <row r="212" spans="1:7">
      <c r="A212" s="3"/>
      <c r="C212" s="4"/>
      <c r="D212" s="4"/>
      <c r="E212" s="4"/>
      <c r="F212" s="4"/>
      <c r="G212" s="4"/>
    </row>
    <row r="213" spans="1:7">
      <c r="A213" s="3"/>
      <c r="C213" s="4"/>
      <c r="D213" s="4"/>
      <c r="E213" s="4"/>
      <c r="F213" s="4"/>
      <c r="G213" s="4"/>
    </row>
    <row r="214" spans="1:7">
      <c r="A214" s="3"/>
      <c r="C214" s="4"/>
      <c r="D214" s="4"/>
      <c r="E214" s="4"/>
      <c r="F214" s="4"/>
      <c r="G214" s="4"/>
    </row>
    <row r="215" spans="1:7">
      <c r="A215" s="3"/>
      <c r="C215" s="4"/>
      <c r="D215" s="4"/>
      <c r="E215" s="4"/>
      <c r="F215" s="4"/>
      <c r="G215" s="4"/>
    </row>
    <row r="216" spans="1:7">
      <c r="A216" s="3"/>
      <c r="C216" s="4"/>
      <c r="D216" s="4"/>
      <c r="E216" s="4"/>
      <c r="F216" s="4"/>
      <c r="G216" s="4"/>
    </row>
    <row r="217" spans="1:7">
      <c r="A217" s="3"/>
      <c r="C217" s="4"/>
      <c r="D217" s="4"/>
      <c r="E217" s="4"/>
      <c r="F217" s="4"/>
      <c r="G217" s="4"/>
    </row>
    <row r="218" spans="1:7">
      <c r="A218" s="3"/>
      <c r="C218" s="4"/>
      <c r="D218" s="4"/>
      <c r="E218" s="4"/>
      <c r="F218" s="4"/>
      <c r="G218" s="4"/>
    </row>
    <row r="219" spans="1:7">
      <c r="A219" s="3"/>
      <c r="C219" s="4"/>
      <c r="D219" s="4"/>
      <c r="E219" s="4"/>
      <c r="F219" s="4"/>
      <c r="G219" s="4"/>
    </row>
    <row r="220" spans="1:7">
      <c r="A220" s="3"/>
      <c r="C220" s="4"/>
      <c r="D220" s="4"/>
      <c r="E220" s="4"/>
      <c r="F220" s="4"/>
      <c r="G220" s="4"/>
    </row>
    <row r="221" spans="1:7">
      <c r="A221" s="3"/>
      <c r="C221" s="4"/>
      <c r="D221" s="4"/>
      <c r="E221" s="4"/>
      <c r="F221" s="4"/>
      <c r="G221" s="4"/>
    </row>
    <row r="222" spans="1:7">
      <c r="A222" s="3"/>
      <c r="C222" s="4"/>
      <c r="D222" s="4"/>
      <c r="E222" s="4"/>
      <c r="F222" s="4"/>
      <c r="G222" s="4"/>
    </row>
    <row r="223" spans="1:7">
      <c r="A223" s="3"/>
      <c r="C223" s="4"/>
      <c r="D223" s="4"/>
      <c r="E223" s="4"/>
      <c r="F223" s="4"/>
      <c r="G223" s="4"/>
    </row>
    <row r="224" spans="1:7">
      <c r="A224" s="3"/>
      <c r="C224" s="4"/>
      <c r="D224" s="4"/>
      <c r="E224" s="4"/>
      <c r="F224" s="4"/>
      <c r="G224" s="4"/>
    </row>
    <row r="225" spans="1:7">
      <c r="A225" s="3"/>
      <c r="C225" s="4"/>
      <c r="D225" s="4"/>
      <c r="E225" s="4"/>
      <c r="F225" s="4"/>
      <c r="G225" s="4"/>
    </row>
    <row r="226" spans="1:7">
      <c r="A226" s="3"/>
      <c r="C226" s="4"/>
      <c r="D226" s="4"/>
      <c r="E226" s="4"/>
      <c r="F226" s="4"/>
      <c r="G226" s="4"/>
    </row>
    <row r="227" spans="1:7">
      <c r="A227" s="3"/>
      <c r="C227" s="4"/>
      <c r="D227" s="4"/>
      <c r="E227" s="4"/>
      <c r="F227" s="4"/>
      <c r="G227" s="4"/>
    </row>
    <row r="228" spans="1:7">
      <c r="A228" s="3"/>
      <c r="C228" s="4"/>
      <c r="D228" s="4"/>
      <c r="E228" s="4"/>
      <c r="F228" s="4"/>
      <c r="G228" s="4"/>
    </row>
    <row r="229" spans="1:7">
      <c r="A229" s="3"/>
      <c r="C229" s="4"/>
      <c r="D229" s="4"/>
      <c r="E229" s="4"/>
      <c r="F229" s="4"/>
      <c r="G229" s="4"/>
    </row>
    <row r="230" spans="1:7">
      <c r="A230" s="3"/>
      <c r="C230" s="4"/>
      <c r="D230" s="4"/>
      <c r="E230" s="4"/>
      <c r="F230" s="4"/>
      <c r="G230" s="4"/>
    </row>
    <row r="231" spans="1:7">
      <c r="A231" s="3"/>
      <c r="C231" s="4"/>
      <c r="D231" s="4"/>
      <c r="E231" s="4"/>
      <c r="F231" s="4"/>
      <c r="G231" s="4"/>
    </row>
    <row r="232" spans="1:7">
      <c r="A232" s="3"/>
      <c r="C232" s="4"/>
      <c r="D232" s="4"/>
      <c r="E232" s="4"/>
      <c r="F232" s="4"/>
      <c r="G232" s="4"/>
    </row>
    <row r="233" spans="1:7">
      <c r="A233" s="3"/>
      <c r="C233" s="4"/>
      <c r="D233" s="4"/>
      <c r="E233" s="4"/>
      <c r="F233" s="4"/>
      <c r="G233" s="4"/>
    </row>
    <row r="234" spans="1:7">
      <c r="A234" s="3"/>
      <c r="C234" s="4"/>
      <c r="D234" s="4"/>
      <c r="E234" s="4"/>
      <c r="F234" s="4"/>
      <c r="G234" s="4"/>
    </row>
    <row r="235" spans="1:7">
      <c r="A235" s="3"/>
      <c r="C235" s="4"/>
      <c r="D235" s="4"/>
      <c r="E235" s="4"/>
      <c r="F235" s="4"/>
      <c r="G235" s="4"/>
    </row>
    <row r="236" spans="1:7">
      <c r="A236" s="3"/>
      <c r="C236" s="4"/>
      <c r="D236" s="4"/>
      <c r="E236" s="4"/>
      <c r="F236" s="4"/>
      <c r="G236" s="4"/>
    </row>
    <row r="237" spans="1:7">
      <c r="A237" s="3"/>
      <c r="C237" s="4"/>
      <c r="D237" s="4"/>
      <c r="E237" s="4"/>
      <c r="F237" s="4"/>
      <c r="G237" s="4"/>
    </row>
    <row r="238" spans="1:7">
      <c r="A238" s="3"/>
      <c r="C238" s="4"/>
      <c r="D238" s="4"/>
      <c r="E238" s="4"/>
      <c r="F238" s="4"/>
      <c r="G238" s="4"/>
    </row>
    <row r="239" spans="1:7">
      <c r="A239" s="3"/>
      <c r="C239" s="4"/>
      <c r="D239" s="4"/>
      <c r="E239" s="4"/>
      <c r="F239" s="4"/>
      <c r="G239" s="4"/>
    </row>
    <row r="240" spans="1:7">
      <c r="A240" s="3"/>
      <c r="C240" s="4"/>
      <c r="D240" s="4"/>
      <c r="E240" s="4"/>
      <c r="F240" s="4"/>
      <c r="G240" s="4"/>
    </row>
    <row r="241" spans="1:7">
      <c r="A241" s="3"/>
      <c r="C241" s="4"/>
      <c r="D241" s="4"/>
      <c r="E241" s="4"/>
      <c r="F241" s="4"/>
      <c r="G241" s="4"/>
    </row>
    <row r="242" spans="1:7">
      <c r="A242" s="3"/>
      <c r="C242" s="4"/>
      <c r="D242" s="4"/>
      <c r="E242" s="4"/>
      <c r="F242" s="4"/>
      <c r="G242" s="4"/>
    </row>
    <row r="243" spans="1:7">
      <c r="A243" s="3"/>
      <c r="C243" s="4"/>
      <c r="D243" s="4"/>
      <c r="E243" s="4"/>
      <c r="F243" s="4"/>
      <c r="G243" s="4"/>
    </row>
    <row r="244" spans="1:7">
      <c r="A244" s="3"/>
      <c r="C244" s="4"/>
      <c r="D244" s="4"/>
      <c r="E244" s="4"/>
      <c r="F244" s="4"/>
      <c r="G244" s="4"/>
    </row>
  </sheetData>
  <sheetProtection algorithmName="SHA-512" hashValue="oXgtrymSk+ResqRACLeUoN5heJm0juPFHnyTTAUrpiT5aT0+pb4Va1qYqqdiQhzGrqsqZRIGvGVaxiRtuxvocw==" saltValue="W4j4eUiWuACnWvS/q2z95w==" spinCount="100000" sheet="1" formatCells="0" formatColumns="0" formatRows="0" insertColumns="0" insertRows="0" insertHyperlinks="0" deleteColumns="0" deleteRows="0" sort="0" autoFilter="0" pivotTables="0"/>
  <mergeCells count="41">
    <mergeCell ref="C46:D46"/>
    <mergeCell ref="C32:D32"/>
    <mergeCell ref="C36:D36"/>
    <mergeCell ref="C37:D37"/>
    <mergeCell ref="C38:D38"/>
    <mergeCell ref="C39:D39"/>
    <mergeCell ref="C24:D24"/>
    <mergeCell ref="C25:D25"/>
    <mergeCell ref="C29:D29"/>
    <mergeCell ref="C30:D30"/>
    <mergeCell ref="C31:D31"/>
    <mergeCell ref="C18:D18"/>
    <mergeCell ref="C19:D19"/>
    <mergeCell ref="C20:D20"/>
    <mergeCell ref="C22:D22"/>
    <mergeCell ref="C23:D23"/>
    <mergeCell ref="C10:D10"/>
    <mergeCell ref="C9:D9"/>
    <mergeCell ref="C8:D8"/>
    <mergeCell ref="C17:D17"/>
    <mergeCell ref="C15:D15"/>
    <mergeCell ref="C14:D14"/>
    <mergeCell ref="C13:D13"/>
    <mergeCell ref="C12:D12"/>
    <mergeCell ref="C11:D11"/>
    <mergeCell ref="C52:M53"/>
    <mergeCell ref="C49:M49"/>
    <mergeCell ref="C50:M50"/>
    <mergeCell ref="C51:M51"/>
    <mergeCell ref="E36:G36"/>
    <mergeCell ref="H36:J36"/>
    <mergeCell ref="K36:M36"/>
    <mergeCell ref="C41:J41"/>
    <mergeCell ref="E42:G42"/>
    <mergeCell ref="H42:J42"/>
    <mergeCell ref="K42:M42"/>
    <mergeCell ref="C40:D40"/>
    <mergeCell ref="C42:D42"/>
    <mergeCell ref="C43:D43"/>
    <mergeCell ref="C44:D44"/>
    <mergeCell ref="C45:D4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845F-E809-4952-8B68-B2786ABE1748}">
  <sheetPr codeName="Sheet6">
    <tabColor theme="6" tint="0.79998168889431442"/>
  </sheetPr>
  <dimension ref="A1:R74"/>
  <sheetViews>
    <sheetView zoomScaleNormal="100" workbookViewId="0">
      <pane ySplit="1" topLeftCell="A2" activePane="bottomLeft" state="frozen"/>
      <selection pane="bottomLeft"/>
    </sheetView>
  </sheetViews>
  <sheetFormatPr defaultColWidth="8.6640625" defaultRowHeight="13.2"/>
  <cols>
    <col min="1" max="1" width="19.6640625" style="1" customWidth="1"/>
    <col min="2" max="2" width="19.6640625" style="3" customWidth="1"/>
    <col min="3" max="23" width="19.6640625" style="28" customWidth="1"/>
    <col min="24" max="16384" width="8.6640625" style="28"/>
  </cols>
  <sheetData>
    <row r="1" spans="2:18" s="1" customFormat="1" ht="75" customHeight="1"/>
    <row r="2" spans="2:18" s="1" customFormat="1" ht="20.100000000000001" customHeight="1"/>
    <row r="3" spans="2:18" s="1" customFormat="1" ht="40.35" customHeight="1" thickBot="1">
      <c r="B3" s="2"/>
      <c r="C3" s="48" t="s">
        <v>524</v>
      </c>
      <c r="D3" s="48"/>
      <c r="E3" s="48"/>
      <c r="F3" s="43"/>
      <c r="G3" s="43"/>
      <c r="H3" s="43"/>
      <c r="I3" s="43"/>
      <c r="J3" s="43"/>
      <c r="K3" s="43"/>
      <c r="L3" s="43"/>
      <c r="M3" s="43"/>
      <c r="N3" s="43"/>
      <c r="O3" s="43"/>
      <c r="P3" s="43"/>
      <c r="Q3" s="43"/>
      <c r="R3" s="43"/>
    </row>
    <row r="4" spans="2:18" s="3" customFormat="1" ht="20.100000000000001" customHeight="1">
      <c r="C4" s="4"/>
      <c r="D4" s="4"/>
      <c r="E4" s="4"/>
      <c r="F4" s="4"/>
      <c r="G4" s="4"/>
      <c r="H4" s="4"/>
    </row>
    <row r="5" spans="2:18" s="44" customFormat="1" ht="20.100000000000001" customHeight="1">
      <c r="C5" s="47" t="s">
        <v>458</v>
      </c>
      <c r="D5" s="47"/>
      <c r="E5" s="47"/>
      <c r="F5" s="45"/>
      <c r="G5" s="46"/>
      <c r="H5" s="46"/>
      <c r="I5" s="46"/>
      <c r="J5" s="46"/>
      <c r="K5" s="46"/>
      <c r="L5" s="46"/>
      <c r="M5" s="46"/>
      <c r="N5" s="46"/>
      <c r="O5" s="46"/>
      <c r="P5" s="46"/>
      <c r="Q5" s="46"/>
      <c r="R5" s="46"/>
    </row>
    <row r="6" spans="2:18" s="3" customFormat="1" ht="20.100000000000001" customHeight="1" thickBot="1">
      <c r="C6" s="4"/>
      <c r="D6" s="4"/>
      <c r="E6" s="4"/>
      <c r="F6" s="4"/>
      <c r="G6" s="4"/>
      <c r="H6" s="4"/>
    </row>
    <row r="7" spans="2:18" s="1" customFormat="1" ht="18" customHeight="1" thickTop="1">
      <c r="B7" s="3"/>
      <c r="C7" s="411" t="s">
        <v>425</v>
      </c>
      <c r="D7" s="411"/>
      <c r="E7" s="49"/>
      <c r="F7" s="50">
        <v>2022</v>
      </c>
      <c r="G7" s="50">
        <v>2021</v>
      </c>
      <c r="H7" s="51">
        <v>2020</v>
      </c>
    </row>
    <row r="8" spans="2:18" s="1" customFormat="1" ht="18" customHeight="1">
      <c r="B8" s="3"/>
      <c r="C8" s="413" t="s">
        <v>0</v>
      </c>
      <c r="D8" s="413"/>
      <c r="E8" s="284"/>
      <c r="F8" s="53">
        <v>3211.5799999999995</v>
      </c>
      <c r="G8" s="53">
        <v>3622.71</v>
      </c>
      <c r="H8" s="53">
        <v>3940.26</v>
      </c>
    </row>
    <row r="9" spans="2:18" s="1" customFormat="1" ht="18" customHeight="1">
      <c r="B9" s="3"/>
      <c r="C9" s="397" t="s">
        <v>122</v>
      </c>
      <c r="D9" s="397"/>
      <c r="E9" s="52"/>
      <c r="F9" s="53">
        <v>48329.29</v>
      </c>
      <c r="G9" s="53">
        <v>326857.29000000004</v>
      </c>
      <c r="H9" s="53">
        <v>432159.55000000005</v>
      </c>
    </row>
    <row r="10" spans="2:18" s="1" customFormat="1" ht="18" customHeight="1">
      <c r="B10" s="3"/>
      <c r="C10" s="397" t="s">
        <v>1</v>
      </c>
      <c r="D10" s="397"/>
      <c r="E10" s="52"/>
      <c r="F10" s="53">
        <v>506469.74</v>
      </c>
      <c r="G10" s="53">
        <v>600928.84000000008</v>
      </c>
      <c r="H10" s="53">
        <v>629209.71</v>
      </c>
    </row>
    <row r="11" spans="2:18" s="1" customFormat="1" ht="18" customHeight="1">
      <c r="B11" s="3"/>
      <c r="C11" s="410" t="s">
        <v>381</v>
      </c>
      <c r="D11" s="410"/>
      <c r="E11" s="54"/>
      <c r="F11" s="55">
        <v>558010.61</v>
      </c>
      <c r="G11" s="55">
        <v>931408.84000000008</v>
      </c>
      <c r="H11" s="55">
        <v>1065309.52</v>
      </c>
    </row>
    <row r="12" spans="2:18" s="3" customFormat="1" ht="20.100000000000001" customHeight="1" thickBot="1">
      <c r="C12" s="4"/>
      <c r="D12" s="4"/>
      <c r="E12" s="4"/>
      <c r="F12" s="4"/>
      <c r="G12" s="4"/>
      <c r="H12" s="4"/>
    </row>
    <row r="13" spans="2:18" s="1" customFormat="1" ht="18" customHeight="1" thickTop="1">
      <c r="B13" s="3"/>
      <c r="C13" s="294" t="s">
        <v>405</v>
      </c>
      <c r="D13" s="49"/>
      <c r="E13" s="49"/>
      <c r="F13" s="50">
        <v>2022</v>
      </c>
      <c r="G13" s="50">
        <v>2021</v>
      </c>
      <c r="H13" s="51">
        <v>2020</v>
      </c>
    </row>
    <row r="14" spans="2:18" s="1" customFormat="1" ht="18" customHeight="1">
      <c r="B14" s="3"/>
      <c r="C14" s="300" t="s">
        <v>591</v>
      </c>
      <c r="D14" s="298"/>
      <c r="E14" s="296"/>
      <c r="F14" s="62">
        <v>0.48689606635429267</v>
      </c>
      <c r="G14" s="62">
        <v>3.281077807448864</v>
      </c>
      <c r="H14" s="62">
        <v>4.9847953958347624</v>
      </c>
    </row>
    <row r="15" spans="2:18" s="1" customFormat="1" ht="18" customHeight="1">
      <c r="B15" s="3"/>
      <c r="C15" s="301" t="s">
        <v>592</v>
      </c>
      <c r="D15" s="297"/>
      <c r="E15" s="297"/>
      <c r="F15" s="71">
        <v>5.2714122014812572</v>
      </c>
      <c r="G15" s="71">
        <v>9.2472309204360013</v>
      </c>
      <c r="H15" s="71">
        <v>12.176914249137004</v>
      </c>
    </row>
    <row r="16" spans="2:18" s="1" customFormat="1" ht="18" customHeight="1">
      <c r="B16" s="3"/>
      <c r="C16" s="302" t="s">
        <v>593</v>
      </c>
      <c r="D16" s="299"/>
      <c r="E16" s="296"/>
      <c r="F16" s="62">
        <v>14.525365973431494</v>
      </c>
      <c r="G16" s="62">
        <v>103.83049501706148</v>
      </c>
      <c r="H16" s="62">
        <v>137.70748386291359</v>
      </c>
    </row>
    <row r="17" spans="2:8" s="1" customFormat="1" ht="18" customHeight="1">
      <c r="B17" s="3"/>
      <c r="C17" s="301" t="s">
        <v>594</v>
      </c>
      <c r="D17" s="297"/>
      <c r="E17" s="297"/>
      <c r="F17" s="71">
        <v>157.25982753701578</v>
      </c>
      <c r="G17" s="71">
        <v>292.63084277555981</v>
      </c>
      <c r="H17" s="71">
        <v>336.39339016086296</v>
      </c>
    </row>
    <row r="18" spans="2:8" s="3" customFormat="1" ht="20.100000000000001" customHeight="1" thickBot="1">
      <c r="C18" s="303"/>
      <c r="D18" s="4"/>
      <c r="E18" s="4"/>
      <c r="F18" s="4"/>
      <c r="G18" s="4"/>
      <c r="H18" s="4"/>
    </row>
    <row r="19" spans="2:8" s="1" customFormat="1" ht="18" customHeight="1" thickTop="1">
      <c r="B19" s="3"/>
      <c r="C19" s="294" t="s">
        <v>406</v>
      </c>
      <c r="D19" s="49"/>
      <c r="E19" s="49"/>
      <c r="F19" s="50">
        <v>2022</v>
      </c>
      <c r="G19" s="50">
        <v>2021</v>
      </c>
      <c r="H19" s="51">
        <v>2020</v>
      </c>
    </row>
    <row r="20" spans="2:8" s="1" customFormat="1" ht="18" customHeight="1">
      <c r="B20" s="3"/>
      <c r="C20" s="304" t="s">
        <v>112</v>
      </c>
      <c r="D20" s="65"/>
      <c r="E20" s="65"/>
      <c r="F20" s="66">
        <v>3211.58</v>
      </c>
      <c r="G20" s="66">
        <v>3622.71</v>
      </c>
      <c r="H20" s="66">
        <v>3940.26</v>
      </c>
    </row>
    <row r="21" spans="2:8" s="1" customFormat="1" ht="18" customHeight="1">
      <c r="B21" s="3"/>
      <c r="C21" s="304" t="s">
        <v>379</v>
      </c>
      <c r="D21" s="65"/>
      <c r="E21" s="65"/>
      <c r="F21" s="66">
        <v>48329.29</v>
      </c>
      <c r="G21" s="66">
        <v>326857.28999999998</v>
      </c>
      <c r="H21" s="66">
        <v>432159.55</v>
      </c>
    </row>
    <row r="22" spans="2:8" s="1" customFormat="1" ht="18" customHeight="1">
      <c r="B22" s="3"/>
      <c r="C22" s="304" t="s">
        <v>380</v>
      </c>
      <c r="D22" s="65"/>
      <c r="E22" s="65"/>
      <c r="F22" s="66">
        <v>340262</v>
      </c>
      <c r="G22" s="66">
        <v>339190</v>
      </c>
      <c r="H22" s="66">
        <v>336670</v>
      </c>
    </row>
    <row r="23" spans="2:8" s="1" customFormat="1" ht="18" customHeight="1">
      <c r="B23" s="3"/>
      <c r="C23" s="304" t="s">
        <v>2</v>
      </c>
      <c r="D23" s="65"/>
      <c r="E23" s="65"/>
      <c r="F23" s="66">
        <v>506469.74</v>
      </c>
      <c r="G23" s="66">
        <v>600928.84</v>
      </c>
      <c r="H23" s="66">
        <v>629209.71</v>
      </c>
    </row>
    <row r="24" spans="2:8" s="1" customFormat="1" ht="18" customHeight="1">
      <c r="B24" s="3"/>
      <c r="C24" s="305" t="s">
        <v>113</v>
      </c>
      <c r="D24" s="196"/>
      <c r="E24" s="196"/>
      <c r="F24" s="53">
        <v>32724.19</v>
      </c>
      <c r="G24" s="53">
        <v>31962.68</v>
      </c>
      <c r="H24" s="53">
        <v>37137.79</v>
      </c>
    </row>
    <row r="25" spans="2:8" s="1" customFormat="1" ht="18" customHeight="1">
      <c r="B25" s="3"/>
      <c r="C25" s="305" t="s">
        <v>114</v>
      </c>
      <c r="D25" s="196"/>
      <c r="E25" s="196"/>
      <c r="F25" s="53">
        <v>40807.440000000002</v>
      </c>
      <c r="G25" s="53">
        <v>43755.48</v>
      </c>
      <c r="H25" s="53">
        <v>43819.31</v>
      </c>
    </row>
    <row r="26" spans="2:8" s="1" customFormat="1" ht="18" customHeight="1">
      <c r="B26" s="3"/>
      <c r="C26" s="305" t="s">
        <v>115</v>
      </c>
      <c r="D26" s="196"/>
      <c r="E26" s="196"/>
      <c r="F26" s="53">
        <v>57078.85</v>
      </c>
      <c r="G26" s="53">
        <v>102418.65</v>
      </c>
      <c r="H26" s="53">
        <v>88936.88</v>
      </c>
    </row>
    <row r="27" spans="2:8" s="1" customFormat="1" ht="18" customHeight="1">
      <c r="B27" s="3"/>
      <c r="C27" s="305" t="s">
        <v>116</v>
      </c>
      <c r="D27" s="196"/>
      <c r="E27" s="196"/>
      <c r="F27" s="53">
        <v>131.86000000000001</v>
      </c>
      <c r="G27" s="53">
        <v>14256</v>
      </c>
      <c r="H27" s="53">
        <v>16140</v>
      </c>
    </row>
    <row r="28" spans="2:8" s="1" customFormat="1" ht="18" customHeight="1">
      <c r="B28" s="3"/>
      <c r="C28" s="305" t="s">
        <v>117</v>
      </c>
      <c r="D28" s="196"/>
      <c r="E28" s="196"/>
      <c r="F28" s="53">
        <v>33.04</v>
      </c>
      <c r="G28" s="53">
        <v>4750</v>
      </c>
      <c r="H28" s="53">
        <v>4798</v>
      </c>
    </row>
    <row r="29" spans="2:8" s="1" customFormat="1" ht="18" customHeight="1">
      <c r="B29" s="3"/>
      <c r="C29" s="305" t="s">
        <v>118</v>
      </c>
      <c r="D29" s="196"/>
      <c r="E29" s="196"/>
      <c r="F29" s="53">
        <v>1147.03</v>
      </c>
      <c r="G29" s="53">
        <v>45318</v>
      </c>
      <c r="H29" s="53">
        <v>56785</v>
      </c>
    </row>
    <row r="30" spans="2:8" s="1" customFormat="1" ht="18" customHeight="1">
      <c r="B30" s="3"/>
      <c r="C30" s="305" t="s">
        <v>119</v>
      </c>
      <c r="D30" s="196"/>
      <c r="E30" s="196"/>
      <c r="F30" s="53">
        <v>2552.9499999999998</v>
      </c>
      <c r="G30" s="53">
        <v>2158.61</v>
      </c>
      <c r="H30" s="53">
        <v>1553.33</v>
      </c>
    </row>
    <row r="31" spans="2:8" s="1" customFormat="1" ht="18" customHeight="1">
      <c r="B31" s="3"/>
      <c r="C31" s="305" t="s">
        <v>120</v>
      </c>
      <c r="D31" s="196"/>
      <c r="E31" s="196"/>
      <c r="F31" s="53">
        <v>107264.89</v>
      </c>
      <c r="G31" s="53">
        <v>109270.7</v>
      </c>
      <c r="H31" s="53">
        <v>114807.79</v>
      </c>
    </row>
    <row r="32" spans="2:8" s="1" customFormat="1" ht="18" customHeight="1">
      <c r="B32" s="3"/>
      <c r="C32" s="305" t="s">
        <v>121</v>
      </c>
      <c r="D32" s="196"/>
      <c r="E32" s="196"/>
      <c r="F32" s="53">
        <v>264729.49</v>
      </c>
      <c r="G32" s="53">
        <v>310719.48</v>
      </c>
      <c r="H32" s="53">
        <v>342177.38</v>
      </c>
    </row>
    <row r="33" spans="2:17" s="1" customFormat="1" ht="18" customHeight="1">
      <c r="B33" s="3"/>
      <c r="C33" s="306" t="s">
        <v>381</v>
      </c>
      <c r="D33" s="54"/>
      <c r="E33" s="54"/>
      <c r="F33" s="55">
        <v>558010.61</v>
      </c>
      <c r="G33" s="55">
        <v>931408.84</v>
      </c>
      <c r="H33" s="55">
        <v>1065309.52</v>
      </c>
    </row>
    <row r="34" spans="2:17" s="3" customFormat="1" ht="20.100000000000001" customHeight="1" thickBot="1">
      <c r="C34" s="4"/>
      <c r="D34" s="4"/>
      <c r="E34" s="4"/>
      <c r="F34" s="4"/>
      <c r="G34" s="4"/>
      <c r="H34" s="4"/>
    </row>
    <row r="35" spans="2:17" s="1" customFormat="1" ht="18" customHeight="1" thickTop="1">
      <c r="B35" s="3"/>
      <c r="C35" s="307" t="s">
        <v>428</v>
      </c>
      <c r="D35" s="203"/>
      <c r="E35" s="203"/>
      <c r="F35" s="50">
        <v>2022</v>
      </c>
      <c r="G35" s="50">
        <v>2021</v>
      </c>
      <c r="H35" s="51">
        <v>2020</v>
      </c>
    </row>
    <row r="36" spans="2:17" s="1" customFormat="1" ht="18" customHeight="1">
      <c r="B36" s="3"/>
      <c r="C36" s="308" t="s">
        <v>427</v>
      </c>
      <c r="D36" s="52"/>
      <c r="E36" s="52"/>
      <c r="F36" s="53">
        <v>3211.58</v>
      </c>
      <c r="G36" s="53">
        <v>3494</v>
      </c>
      <c r="H36" s="53">
        <v>2850</v>
      </c>
    </row>
    <row r="37" spans="2:17" s="1" customFormat="1" ht="18" customHeight="1">
      <c r="B37" s="3"/>
      <c r="C37" s="309" t="s">
        <v>415</v>
      </c>
      <c r="D37" s="67"/>
      <c r="E37" s="67"/>
      <c r="F37" s="68">
        <v>554799.03</v>
      </c>
      <c r="G37" s="68">
        <v>927914.84</v>
      </c>
      <c r="H37" s="68">
        <v>1062459.52</v>
      </c>
    </row>
    <row r="38" spans="2:17" s="1" customFormat="1" ht="18" customHeight="1" thickBot="1">
      <c r="B38" s="3"/>
    </row>
    <row r="39" spans="2:17" s="1" customFormat="1" ht="18" customHeight="1" thickTop="1">
      <c r="B39" s="3"/>
      <c r="C39" s="58"/>
      <c r="D39" s="58"/>
      <c r="E39" s="58"/>
      <c r="F39" s="408">
        <v>2022</v>
      </c>
      <c r="G39" s="408"/>
      <c r="H39" s="408"/>
      <c r="I39" s="408"/>
      <c r="J39" s="408">
        <v>2021</v>
      </c>
      <c r="K39" s="408"/>
      <c r="L39" s="408"/>
      <c r="M39" s="408"/>
      <c r="N39" s="415">
        <v>2020</v>
      </c>
      <c r="O39" s="415"/>
      <c r="P39" s="415"/>
      <c r="Q39" s="415"/>
    </row>
    <row r="40" spans="2:17" s="1" customFormat="1" ht="18" customHeight="1">
      <c r="B40" s="3"/>
      <c r="C40" s="310" t="s">
        <v>426</v>
      </c>
      <c r="D40" s="59"/>
      <c r="E40" s="59"/>
      <c r="F40" s="73" t="s">
        <v>0</v>
      </c>
      <c r="G40" s="73" t="s">
        <v>122</v>
      </c>
      <c r="H40" s="73" t="s">
        <v>1</v>
      </c>
      <c r="I40" s="73" t="s">
        <v>29</v>
      </c>
      <c r="J40" s="73" t="s">
        <v>0</v>
      </c>
      <c r="K40" s="73" t="s">
        <v>122</v>
      </c>
      <c r="L40" s="73" t="s">
        <v>1</v>
      </c>
      <c r="M40" s="73" t="s">
        <v>29</v>
      </c>
      <c r="N40" s="73" t="s">
        <v>0</v>
      </c>
      <c r="O40" s="73" t="s">
        <v>122</v>
      </c>
      <c r="P40" s="73" t="s">
        <v>1</v>
      </c>
      <c r="Q40" s="73" t="s">
        <v>29</v>
      </c>
    </row>
    <row r="41" spans="2:17" s="1" customFormat="1" ht="18" customHeight="1">
      <c r="B41" s="3"/>
      <c r="C41" s="308" t="s">
        <v>123</v>
      </c>
      <c r="D41" s="52"/>
      <c r="E41" s="52"/>
      <c r="F41" s="53">
        <v>1519.2999999999997</v>
      </c>
      <c r="G41" s="53">
        <v>4.5999999999999996</v>
      </c>
      <c r="H41" s="53">
        <v>36882.710000000006</v>
      </c>
      <c r="I41" s="66">
        <v>38406.610000000008</v>
      </c>
      <c r="J41" s="53">
        <v>1887.3300000000002</v>
      </c>
      <c r="K41" s="53">
        <v>33722.5</v>
      </c>
      <c r="L41" s="53">
        <v>51586.22</v>
      </c>
      <c r="M41" s="66">
        <v>87196.05</v>
      </c>
      <c r="N41" s="53">
        <v>1989.66</v>
      </c>
      <c r="O41" s="53">
        <v>79018.670000000013</v>
      </c>
      <c r="P41" s="53">
        <v>55838.32</v>
      </c>
      <c r="Q41" s="66">
        <v>136846.65000000002</v>
      </c>
    </row>
    <row r="42" spans="2:17" s="1" customFormat="1" ht="18" customHeight="1">
      <c r="B42" s="3"/>
      <c r="C42" s="308" t="s">
        <v>124</v>
      </c>
      <c r="D42" s="52"/>
      <c r="E42" s="52"/>
      <c r="F42" s="53">
        <v>960.7399999999999</v>
      </c>
      <c r="G42" s="53">
        <v>40953.879999999997</v>
      </c>
      <c r="H42" s="53">
        <v>59118.52</v>
      </c>
      <c r="I42" s="66">
        <v>101033.13999999998</v>
      </c>
      <c r="J42" s="53">
        <v>1127.4199999999998</v>
      </c>
      <c r="K42" s="53">
        <v>110444.19</v>
      </c>
      <c r="L42" s="53">
        <v>69841.310000000012</v>
      </c>
      <c r="M42" s="66">
        <v>181412.92</v>
      </c>
      <c r="N42" s="53">
        <v>1114.42</v>
      </c>
      <c r="O42" s="53">
        <v>167694.92000000001</v>
      </c>
      <c r="P42" s="53">
        <v>66856.89</v>
      </c>
      <c r="Q42" s="66">
        <v>235666.23000000004</v>
      </c>
    </row>
    <row r="43" spans="2:17" s="1" customFormat="1" ht="18" customHeight="1">
      <c r="B43" s="3"/>
      <c r="C43" s="308" t="s">
        <v>125</v>
      </c>
      <c r="D43" s="52"/>
      <c r="E43" s="52"/>
      <c r="F43" s="53">
        <v>30.970000000000002</v>
      </c>
      <c r="G43" s="53">
        <v>0</v>
      </c>
      <c r="H43" s="53">
        <v>32936.82</v>
      </c>
      <c r="I43" s="66">
        <v>32967.79</v>
      </c>
      <c r="J43" s="53">
        <v>72.929999999999993</v>
      </c>
      <c r="K43" s="53">
        <v>0</v>
      </c>
      <c r="L43" s="53">
        <v>40458.339999999997</v>
      </c>
      <c r="M43" s="66">
        <v>40531.269999999997</v>
      </c>
      <c r="N43" s="53">
        <v>72.099999999999994</v>
      </c>
      <c r="O43" s="53">
        <v>0</v>
      </c>
      <c r="P43" s="53">
        <v>39827.03</v>
      </c>
      <c r="Q43" s="66">
        <v>39899.129999999997</v>
      </c>
    </row>
    <row r="44" spans="2:17" s="1" customFormat="1" ht="18" customHeight="1">
      <c r="B44" s="3"/>
      <c r="C44" s="308" t="s">
        <v>126</v>
      </c>
      <c r="D44" s="52"/>
      <c r="E44" s="52"/>
      <c r="F44" s="53">
        <v>0</v>
      </c>
      <c r="G44" s="53">
        <v>0</v>
      </c>
      <c r="H44" s="53">
        <v>5722.5099999999993</v>
      </c>
      <c r="I44" s="66">
        <v>5722.5099999999993</v>
      </c>
      <c r="J44" s="53">
        <v>0</v>
      </c>
      <c r="K44" s="53">
        <v>0</v>
      </c>
      <c r="L44" s="53">
        <v>14284.039999999999</v>
      </c>
      <c r="M44" s="66">
        <v>14284.039999999999</v>
      </c>
      <c r="N44" s="53">
        <v>0</v>
      </c>
      <c r="O44" s="53">
        <v>0</v>
      </c>
      <c r="P44" s="53">
        <v>12942.939999999999</v>
      </c>
      <c r="Q44" s="66">
        <v>12942.939999999999</v>
      </c>
    </row>
    <row r="45" spans="2:17" s="1" customFormat="1" ht="18" customHeight="1">
      <c r="B45" s="3"/>
      <c r="C45" s="308" t="s">
        <v>127</v>
      </c>
      <c r="D45" s="52"/>
      <c r="E45" s="52"/>
      <c r="F45" s="53">
        <v>172.32</v>
      </c>
      <c r="G45" s="53">
        <v>0</v>
      </c>
      <c r="H45" s="53">
        <v>24393.85</v>
      </c>
      <c r="I45" s="66">
        <v>24566.17</v>
      </c>
      <c r="J45" s="53">
        <v>150.55999999999997</v>
      </c>
      <c r="K45" s="53">
        <v>2762.26</v>
      </c>
      <c r="L45" s="53">
        <v>33369.019999999997</v>
      </c>
      <c r="M45" s="66">
        <v>36281.839999999997</v>
      </c>
      <c r="N45" s="53">
        <v>376.57000000000005</v>
      </c>
      <c r="O45" s="53">
        <v>5430.11</v>
      </c>
      <c r="P45" s="53">
        <v>42535.729999999996</v>
      </c>
      <c r="Q45" s="66">
        <v>48342.409999999996</v>
      </c>
    </row>
    <row r="46" spans="2:17" s="1" customFormat="1" ht="18" customHeight="1">
      <c r="B46" s="3"/>
      <c r="C46" s="308" t="s">
        <v>128</v>
      </c>
      <c r="D46" s="52"/>
      <c r="E46" s="52"/>
      <c r="F46" s="53">
        <v>0</v>
      </c>
      <c r="G46" s="53">
        <v>3.44</v>
      </c>
      <c r="H46" s="53">
        <v>42758.19</v>
      </c>
      <c r="I46" s="66">
        <v>42761.630000000005</v>
      </c>
      <c r="J46" s="53">
        <v>0</v>
      </c>
      <c r="K46" s="53">
        <v>0</v>
      </c>
      <c r="L46" s="53">
        <v>58316.13</v>
      </c>
      <c r="M46" s="66">
        <v>58316.13</v>
      </c>
      <c r="N46" s="53">
        <v>0</v>
      </c>
      <c r="O46" s="53">
        <v>0</v>
      </c>
      <c r="P46" s="53">
        <v>61014.79</v>
      </c>
      <c r="Q46" s="66">
        <v>61014.79</v>
      </c>
    </row>
    <row r="47" spans="2:17" s="1" customFormat="1" ht="18" customHeight="1">
      <c r="B47" s="3"/>
      <c r="C47" s="308" t="s">
        <v>129</v>
      </c>
      <c r="D47" s="52"/>
      <c r="E47" s="52"/>
      <c r="F47" s="53">
        <v>0</v>
      </c>
      <c r="G47" s="53">
        <v>353.07</v>
      </c>
      <c r="H47" s="53">
        <v>8372.5999999999985</v>
      </c>
      <c r="I47" s="66">
        <v>8725.6699999999983</v>
      </c>
      <c r="J47" s="53">
        <v>0</v>
      </c>
      <c r="K47" s="53">
        <v>127.55</v>
      </c>
      <c r="L47" s="53">
        <v>6677.2400000000007</v>
      </c>
      <c r="M47" s="66">
        <v>6804.7900000000009</v>
      </c>
      <c r="N47" s="53">
        <v>0</v>
      </c>
      <c r="O47" s="53">
        <v>214.85</v>
      </c>
      <c r="P47" s="53">
        <v>6849.49</v>
      </c>
      <c r="Q47" s="66">
        <v>7064.34</v>
      </c>
    </row>
    <row r="48" spans="2:17" s="1" customFormat="1" ht="18" customHeight="1">
      <c r="B48" s="3"/>
      <c r="C48" s="308" t="s">
        <v>130</v>
      </c>
      <c r="D48" s="52"/>
      <c r="E48" s="52"/>
      <c r="F48" s="53">
        <v>0</v>
      </c>
      <c r="G48" s="53">
        <v>0</v>
      </c>
      <c r="H48" s="53">
        <v>31227.570000000003</v>
      </c>
      <c r="I48" s="66">
        <v>31227.570000000003</v>
      </c>
      <c r="J48" s="53">
        <v>0</v>
      </c>
      <c r="K48" s="53">
        <v>0</v>
      </c>
      <c r="L48" s="53">
        <v>36884.770000000004</v>
      </c>
      <c r="M48" s="66">
        <v>36884.770000000004</v>
      </c>
      <c r="N48" s="53">
        <v>0</v>
      </c>
      <c r="O48" s="53">
        <v>0</v>
      </c>
      <c r="P48" s="53">
        <v>41393.53</v>
      </c>
      <c r="Q48" s="66">
        <v>41393.53</v>
      </c>
    </row>
    <row r="49" spans="2:17" s="1" customFormat="1" ht="18" customHeight="1">
      <c r="B49" s="3"/>
      <c r="C49" s="308" t="s">
        <v>131</v>
      </c>
      <c r="D49" s="52"/>
      <c r="E49" s="52"/>
      <c r="F49" s="53">
        <v>87.88000000000001</v>
      </c>
      <c r="G49" s="53">
        <v>0</v>
      </c>
      <c r="H49" s="53">
        <v>25079.63</v>
      </c>
      <c r="I49" s="66">
        <v>25167.510000000002</v>
      </c>
      <c r="J49" s="53">
        <v>110.1</v>
      </c>
      <c r="K49" s="53">
        <v>0</v>
      </c>
      <c r="L49" s="53">
        <v>26222.52</v>
      </c>
      <c r="M49" s="66">
        <v>26332.62</v>
      </c>
      <c r="N49" s="53">
        <v>110.1</v>
      </c>
      <c r="O49" s="53">
        <v>0</v>
      </c>
      <c r="P49" s="53">
        <v>30453.52</v>
      </c>
      <c r="Q49" s="66">
        <v>30563.62</v>
      </c>
    </row>
    <row r="50" spans="2:17" s="1" customFormat="1" ht="18" customHeight="1">
      <c r="B50" s="3"/>
      <c r="C50" s="308" t="s">
        <v>132</v>
      </c>
      <c r="D50" s="52"/>
      <c r="E50" s="52"/>
      <c r="F50" s="53">
        <v>3.85</v>
      </c>
      <c r="G50" s="53">
        <v>0</v>
      </c>
      <c r="H50" s="53">
        <v>2844.79</v>
      </c>
      <c r="I50" s="66">
        <v>2848.64</v>
      </c>
      <c r="J50" s="53">
        <v>5</v>
      </c>
      <c r="K50" s="53">
        <v>15.16</v>
      </c>
      <c r="L50" s="53">
        <v>4360.6099999999997</v>
      </c>
      <c r="M50" s="66">
        <v>4380.7699999999995</v>
      </c>
      <c r="N50" s="53">
        <v>5.01</v>
      </c>
      <c r="O50" s="53">
        <v>15.37</v>
      </c>
      <c r="P50" s="53">
        <v>5754.87</v>
      </c>
      <c r="Q50" s="66">
        <v>5775.25</v>
      </c>
    </row>
    <row r="51" spans="2:17" s="1" customFormat="1" ht="18" customHeight="1">
      <c r="B51" s="3"/>
      <c r="C51" s="308" t="s">
        <v>133</v>
      </c>
      <c r="D51" s="52"/>
      <c r="E51" s="52"/>
      <c r="F51" s="53">
        <v>7.5</v>
      </c>
      <c r="G51" s="53">
        <v>0</v>
      </c>
      <c r="H51" s="53">
        <v>1043.76</v>
      </c>
      <c r="I51" s="66">
        <v>1051.26</v>
      </c>
      <c r="J51" s="53">
        <v>6.5699999999999994</v>
      </c>
      <c r="K51" s="53">
        <v>0</v>
      </c>
      <c r="L51" s="53">
        <v>1306.0100000000002</v>
      </c>
      <c r="M51" s="66">
        <v>1312.5800000000002</v>
      </c>
      <c r="N51" s="53">
        <v>8.8800000000000008</v>
      </c>
      <c r="O51" s="53">
        <v>0</v>
      </c>
      <c r="P51" s="53">
        <v>1434.5</v>
      </c>
      <c r="Q51" s="66">
        <v>1443.38</v>
      </c>
    </row>
    <row r="52" spans="2:17" s="1" customFormat="1" ht="18" customHeight="1">
      <c r="B52" s="3"/>
      <c r="C52" s="308" t="s">
        <v>134</v>
      </c>
      <c r="D52" s="52"/>
      <c r="E52" s="52"/>
      <c r="F52" s="53">
        <v>429.02</v>
      </c>
      <c r="G52" s="53">
        <v>7014.3</v>
      </c>
      <c r="H52" s="53">
        <v>236088.79</v>
      </c>
      <c r="I52" s="66">
        <v>243532.11000000002</v>
      </c>
      <c r="J52" s="53">
        <v>262.8</v>
      </c>
      <c r="K52" s="53">
        <v>179785.63</v>
      </c>
      <c r="L52" s="53">
        <v>257622.63</v>
      </c>
      <c r="M52" s="66">
        <v>437671.06</v>
      </c>
      <c r="N52" s="53">
        <v>263.52</v>
      </c>
      <c r="O52" s="53">
        <v>179785.63</v>
      </c>
      <c r="P52" s="53">
        <v>264308.09999999998</v>
      </c>
      <c r="Q52" s="66">
        <v>444357.25</v>
      </c>
    </row>
    <row r="53" spans="2:17" s="1" customFormat="1" ht="18" customHeight="1">
      <c r="B53" s="3"/>
      <c r="C53" s="311" t="s">
        <v>104</v>
      </c>
      <c r="D53" s="70"/>
      <c r="E53" s="70"/>
      <c r="F53" s="218">
        <v>3211.5799999999995</v>
      </c>
      <c r="G53" s="218">
        <v>48329.29</v>
      </c>
      <c r="H53" s="218">
        <v>506469.74</v>
      </c>
      <c r="I53" s="218">
        <v>558010.61</v>
      </c>
      <c r="J53" s="218">
        <v>3622.71</v>
      </c>
      <c r="K53" s="218">
        <v>326857.29000000004</v>
      </c>
      <c r="L53" s="218">
        <v>600928.84000000008</v>
      </c>
      <c r="M53" s="218">
        <v>931408.84000000008</v>
      </c>
      <c r="N53" s="218">
        <v>3940.26</v>
      </c>
      <c r="O53" s="218">
        <v>432159.55000000005</v>
      </c>
      <c r="P53" s="218">
        <v>629209.71</v>
      </c>
      <c r="Q53" s="218">
        <v>1065309.52</v>
      </c>
    </row>
    <row r="54" spans="2:17" s="1" customFormat="1" ht="18" customHeight="1">
      <c r="B54" s="3"/>
    </row>
    <row r="55" spans="2:17" s="1" customFormat="1" ht="18" customHeight="1">
      <c r="B55" s="3"/>
      <c r="C55" s="407" t="s">
        <v>531</v>
      </c>
      <c r="D55" s="407"/>
      <c r="E55" s="407"/>
      <c r="F55" s="407"/>
      <c r="G55" s="407"/>
      <c r="H55" s="407"/>
      <c r="I55" s="407"/>
      <c r="J55" s="407"/>
      <c r="K55" s="407"/>
    </row>
    <row r="56" spans="2:17" s="1" customFormat="1" ht="18" customHeight="1">
      <c r="B56" s="3"/>
    </row>
    <row r="57" spans="2:17" s="1" customFormat="1" ht="14.1" customHeight="1">
      <c r="B57" s="3"/>
    </row>
    <row r="58" spans="2:17" s="1" customFormat="1" ht="14.1" customHeight="1">
      <c r="B58" s="3"/>
    </row>
    <row r="59" spans="2:17" s="1" customFormat="1" ht="14.1" customHeight="1">
      <c r="B59" s="3"/>
    </row>
    <row r="60" spans="2:17" s="1" customFormat="1" ht="14.1" customHeight="1">
      <c r="B60" s="3"/>
    </row>
    <row r="61" spans="2:17" s="1" customFormat="1" ht="14.1" customHeight="1">
      <c r="B61" s="3"/>
    </row>
    <row r="62" spans="2:17" s="1" customFormat="1" ht="14.1" customHeight="1">
      <c r="B62" s="3"/>
    </row>
    <row r="63" spans="2:17" s="1" customFormat="1" ht="14.1" customHeight="1">
      <c r="B63" s="3"/>
    </row>
    <row r="64" spans="2:17" s="1" customFormat="1" ht="14.1" customHeight="1">
      <c r="B64" s="3"/>
    </row>
    <row r="65" spans="2:2" s="1" customFormat="1" ht="14.1" customHeight="1">
      <c r="B65" s="3"/>
    </row>
    <row r="66" spans="2:2" s="1" customFormat="1" ht="14.1" customHeight="1">
      <c r="B66" s="3"/>
    </row>
    <row r="67" spans="2:2" s="1" customFormat="1" ht="14.1" customHeight="1">
      <c r="B67" s="3"/>
    </row>
    <row r="68" spans="2:2" s="1" customFormat="1" ht="14.1" customHeight="1">
      <c r="B68" s="3"/>
    </row>
    <row r="69" spans="2:2" s="1" customFormat="1" ht="14.1" customHeight="1">
      <c r="B69" s="3"/>
    </row>
    <row r="70" spans="2:2" s="1" customFormat="1" ht="14.1" customHeight="1">
      <c r="B70" s="3"/>
    </row>
    <row r="71" spans="2:2" s="1" customFormat="1" ht="14.1" customHeight="1">
      <c r="B71" s="3"/>
    </row>
    <row r="72" spans="2:2" s="1" customFormat="1" ht="14.1" customHeight="1">
      <c r="B72" s="3"/>
    </row>
    <row r="73" spans="2:2" s="1" customFormat="1" ht="14.1" customHeight="1">
      <c r="B73" s="3"/>
    </row>
    <row r="74" spans="2:2" s="1" customFormat="1" ht="14.1" customHeight="1">
      <c r="B74" s="3"/>
    </row>
  </sheetData>
  <sheetProtection algorithmName="SHA-512" hashValue="4F6tCgunXXQl96XvEvyjJY/467Q43qHg5C2aDrPhrRd7SVgq0hRx8mo7EVDijqsrKZwdhf0aMr8Xv4LU91YWOQ==" saltValue="xt+Dve9MwdZTavcm4N6/MA==" spinCount="100000" sheet="1" formatCells="0" formatColumns="0" formatRows="0" insertColumns="0" insertRows="0" insertHyperlinks="0" deleteColumns="0" deleteRows="0" sort="0" autoFilter="0" pivotTables="0"/>
  <mergeCells count="9">
    <mergeCell ref="C55:K55"/>
    <mergeCell ref="J39:M39"/>
    <mergeCell ref="F39:I39"/>
    <mergeCell ref="N39:Q39"/>
    <mergeCell ref="C7:D7"/>
    <mergeCell ref="C8:D8"/>
    <mergeCell ref="C9:D9"/>
    <mergeCell ref="C10:D10"/>
    <mergeCell ref="C11:D11"/>
  </mergeCells>
  <phoneticPr fontId="4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95CB-2DD2-4935-B732-016117D608FE}">
  <sheetPr codeName="Sheet7">
    <tabColor theme="6" tint="0.79998168889431442"/>
  </sheetPr>
  <dimension ref="A1:P67"/>
  <sheetViews>
    <sheetView zoomScaleNormal="100" workbookViewId="0">
      <pane ySplit="1" topLeftCell="A2" activePane="bottomLeft" state="frozen"/>
      <selection pane="bottomLeft"/>
    </sheetView>
  </sheetViews>
  <sheetFormatPr defaultColWidth="8.6640625" defaultRowHeight="13.2"/>
  <cols>
    <col min="1" max="1" width="19.6640625" style="1" customWidth="1"/>
    <col min="2" max="28" width="19.6640625" style="3" customWidth="1"/>
    <col min="29" max="31" width="8.6640625" style="3"/>
    <col min="32" max="32" width="3.6640625" style="3" customWidth="1"/>
    <col min="33" max="16384" width="8.6640625" style="3"/>
  </cols>
  <sheetData>
    <row r="1" spans="1:16" s="1" customFormat="1" ht="75" customHeight="1"/>
    <row r="2" spans="1:16" s="1" customFormat="1" ht="20.100000000000001" customHeight="1"/>
    <row r="3" spans="1:16" s="1" customFormat="1" ht="40.35" customHeight="1" thickBot="1">
      <c r="B3" s="2"/>
      <c r="C3" s="48" t="s">
        <v>4</v>
      </c>
      <c r="D3" s="48"/>
      <c r="E3" s="43"/>
      <c r="F3" s="43"/>
      <c r="G3" s="43"/>
      <c r="H3" s="43"/>
      <c r="I3" s="43"/>
      <c r="J3" s="43"/>
      <c r="K3" s="43"/>
      <c r="L3" s="43"/>
      <c r="M3" s="43"/>
      <c r="N3" s="43"/>
      <c r="O3" s="43"/>
      <c r="P3" s="43"/>
    </row>
    <row r="4" spans="1:16" ht="20.100000000000001" customHeight="1">
      <c r="A4" s="3"/>
      <c r="C4" s="4"/>
      <c r="D4" s="4"/>
      <c r="E4" s="4"/>
      <c r="F4" s="4"/>
      <c r="G4" s="4"/>
    </row>
    <row r="5" spans="1:16" s="44" customFormat="1" ht="20.100000000000001" customHeight="1">
      <c r="C5" s="47" t="s">
        <v>383</v>
      </c>
      <c r="D5" s="47"/>
      <c r="E5" s="45"/>
      <c r="F5" s="46"/>
      <c r="G5" s="46"/>
      <c r="H5" s="46"/>
      <c r="I5" s="46"/>
      <c r="J5" s="46"/>
      <c r="K5" s="46"/>
      <c r="L5" s="46"/>
      <c r="M5" s="46"/>
      <c r="N5" s="46"/>
      <c r="O5" s="46"/>
      <c r="P5" s="46"/>
    </row>
    <row r="6" spans="1:16" ht="20.100000000000001" customHeight="1" thickBot="1">
      <c r="A6" s="3"/>
      <c r="C6" s="4"/>
      <c r="D6" s="4"/>
      <c r="E6" s="4"/>
      <c r="F6" s="4"/>
      <c r="G6" s="4"/>
    </row>
    <row r="7" spans="1:16" s="1" customFormat="1" ht="18" customHeight="1" thickTop="1">
      <c r="B7" s="3"/>
      <c r="C7" s="294"/>
      <c r="D7" s="294"/>
      <c r="E7" s="50">
        <v>2022</v>
      </c>
      <c r="F7" s="50">
        <v>2021</v>
      </c>
      <c r="G7" s="51">
        <v>2020</v>
      </c>
    </row>
    <row r="8" spans="1:16" s="1" customFormat="1" ht="18" customHeight="1">
      <c r="B8" s="3"/>
      <c r="C8" s="304" t="s">
        <v>382</v>
      </c>
      <c r="D8" s="304"/>
      <c r="E8" s="66">
        <v>84428</v>
      </c>
      <c r="F8" s="66">
        <v>84599</v>
      </c>
      <c r="G8" s="66">
        <v>44732</v>
      </c>
    </row>
    <row r="9" spans="1:16" s="1" customFormat="1" ht="18" customHeight="1">
      <c r="B9" s="3"/>
      <c r="C9" s="308" t="s">
        <v>136</v>
      </c>
      <c r="D9" s="308"/>
      <c r="E9" s="53">
        <v>78474</v>
      </c>
      <c r="F9" s="53">
        <v>78722</v>
      </c>
      <c r="G9" s="53">
        <v>41984</v>
      </c>
    </row>
    <row r="10" spans="1:16" s="1" customFormat="1" ht="18" customHeight="1">
      <c r="B10" s="3"/>
      <c r="C10" s="308" t="s">
        <v>137</v>
      </c>
      <c r="D10" s="308"/>
      <c r="E10" s="53">
        <v>5954</v>
      </c>
      <c r="F10" s="53">
        <v>5877</v>
      </c>
      <c r="G10" s="53">
        <v>2748</v>
      </c>
    </row>
    <row r="11" spans="1:16" s="1" customFormat="1" ht="18.75" customHeight="1">
      <c r="B11" s="3"/>
      <c r="C11" s="306" t="s">
        <v>5</v>
      </c>
      <c r="D11" s="306"/>
      <c r="E11" s="219">
        <v>7.05216278959587E-2</v>
      </c>
      <c r="F11" s="219">
        <v>6.9468906251846901E-2</v>
      </c>
      <c r="G11" s="219">
        <v>6.1432531521058799E-2</v>
      </c>
    </row>
    <row r="12" spans="1:16" ht="118.5" customHeight="1" thickBot="1">
      <c r="A12" s="3"/>
      <c r="C12" s="4"/>
      <c r="D12" s="4"/>
      <c r="E12" s="4"/>
      <c r="F12" s="4"/>
      <c r="G12" s="4"/>
    </row>
    <row r="13" spans="1:16" s="1" customFormat="1" ht="16.2" thickTop="1">
      <c r="B13" s="3"/>
      <c r="C13" s="312"/>
      <c r="D13" s="312"/>
      <c r="E13" s="408">
        <v>2022</v>
      </c>
      <c r="F13" s="408"/>
      <c r="G13" s="408"/>
      <c r="H13" s="408"/>
      <c r="I13" s="408">
        <f>E13-1</f>
        <v>2021</v>
      </c>
      <c r="J13" s="408"/>
      <c r="K13" s="408"/>
      <c r="L13" s="408"/>
      <c r="M13" s="416">
        <f>I13-1</f>
        <v>2020</v>
      </c>
      <c r="N13" s="416"/>
      <c r="O13" s="416"/>
      <c r="P13" s="416"/>
    </row>
    <row r="14" spans="1:16" s="1" customFormat="1" ht="46.8">
      <c r="B14" s="3"/>
      <c r="C14" s="310" t="s">
        <v>138</v>
      </c>
      <c r="D14" s="310"/>
      <c r="E14" s="73" t="s">
        <v>135</v>
      </c>
      <c r="F14" s="73" t="s">
        <v>136</v>
      </c>
      <c r="G14" s="73" t="s">
        <v>137</v>
      </c>
      <c r="H14" s="73" t="s">
        <v>139</v>
      </c>
      <c r="I14" s="73" t="s">
        <v>135</v>
      </c>
      <c r="J14" s="73" t="s">
        <v>136</v>
      </c>
      <c r="K14" s="73" t="s">
        <v>137</v>
      </c>
      <c r="L14" s="73" t="s">
        <v>139</v>
      </c>
      <c r="M14" s="73" t="s">
        <v>135</v>
      </c>
      <c r="N14" s="73" t="s">
        <v>136</v>
      </c>
      <c r="O14" s="73" t="s">
        <v>137</v>
      </c>
      <c r="P14" s="73" t="s">
        <v>139</v>
      </c>
    </row>
    <row r="15" spans="1:16" s="1" customFormat="1" ht="18" customHeight="1">
      <c r="B15" s="3"/>
      <c r="C15" s="308" t="s">
        <v>123</v>
      </c>
      <c r="D15" s="308"/>
      <c r="E15" s="53">
        <v>10247</v>
      </c>
      <c r="F15" s="53">
        <v>9194</v>
      </c>
      <c r="G15" s="53">
        <v>1053</v>
      </c>
      <c r="H15" s="75">
        <v>0.10276178393676198</v>
      </c>
      <c r="I15" s="53">
        <v>10733</v>
      </c>
      <c r="J15" s="53">
        <v>9527</v>
      </c>
      <c r="K15" s="53">
        <v>1206</v>
      </c>
      <c r="L15" s="75">
        <v>0.11236373800428585</v>
      </c>
      <c r="M15" s="53">
        <v>8734</v>
      </c>
      <c r="N15" s="53">
        <v>7539</v>
      </c>
      <c r="O15" s="53">
        <v>1195</v>
      </c>
      <c r="P15" s="75">
        <v>0.13682161667048318</v>
      </c>
    </row>
    <row r="16" spans="1:16" s="1" customFormat="1" ht="18" customHeight="1">
      <c r="B16" s="3"/>
      <c r="C16" s="308" t="s">
        <v>124</v>
      </c>
      <c r="D16" s="308"/>
      <c r="E16" s="53">
        <v>20371</v>
      </c>
      <c r="F16" s="53">
        <v>19407</v>
      </c>
      <c r="G16" s="53">
        <v>964</v>
      </c>
      <c r="H16" s="75">
        <v>4.7322173678268124E-2</v>
      </c>
      <c r="I16" s="53">
        <v>21663</v>
      </c>
      <c r="J16" s="53">
        <v>20581</v>
      </c>
      <c r="K16" s="53">
        <v>1082</v>
      </c>
      <c r="L16" s="75">
        <v>4.9946914093154229E-2</v>
      </c>
      <c r="M16" s="53">
        <v>11477</v>
      </c>
      <c r="N16" s="53">
        <v>10961</v>
      </c>
      <c r="O16" s="53">
        <v>516</v>
      </c>
      <c r="P16" s="75">
        <v>4.495948418576283E-2</v>
      </c>
    </row>
    <row r="17" spans="2:16" s="1" customFormat="1" ht="18" customHeight="1">
      <c r="B17" s="3"/>
      <c r="C17" s="308" t="s">
        <v>125</v>
      </c>
      <c r="D17" s="308"/>
      <c r="E17" s="53">
        <v>11840</v>
      </c>
      <c r="F17" s="53">
        <v>11128</v>
      </c>
      <c r="G17" s="53">
        <v>712</v>
      </c>
      <c r="H17" s="75">
        <v>6.0135135135135138E-2</v>
      </c>
      <c r="I17" s="53">
        <v>12399</v>
      </c>
      <c r="J17" s="53">
        <v>11678</v>
      </c>
      <c r="K17" s="53">
        <v>721</v>
      </c>
      <c r="L17" s="75">
        <v>5.8149850794418902E-2</v>
      </c>
      <c r="M17" s="53">
        <v>4753</v>
      </c>
      <c r="N17" s="53">
        <v>4651</v>
      </c>
      <c r="O17" s="53">
        <v>102</v>
      </c>
      <c r="P17" s="75">
        <v>2.146013044393015E-2</v>
      </c>
    </row>
    <row r="18" spans="2:16" s="1" customFormat="1" ht="18" customHeight="1">
      <c r="B18" s="3"/>
      <c r="C18" s="308" t="s">
        <v>126</v>
      </c>
      <c r="D18" s="308"/>
      <c r="E18" s="53">
        <v>4994</v>
      </c>
      <c r="F18" s="53">
        <v>4924</v>
      </c>
      <c r="G18" s="53">
        <v>70</v>
      </c>
      <c r="H18" s="75">
        <v>1.4016820184221065E-2</v>
      </c>
      <c r="I18" s="53">
        <v>5308</v>
      </c>
      <c r="J18" s="53">
        <v>5237</v>
      </c>
      <c r="K18" s="53">
        <v>71</v>
      </c>
      <c r="L18" s="75">
        <v>1.3376036171816126E-2</v>
      </c>
      <c r="M18" s="53">
        <v>5085</v>
      </c>
      <c r="N18" s="53">
        <v>4749</v>
      </c>
      <c r="O18" s="53">
        <v>336</v>
      </c>
      <c r="P18" s="75">
        <v>6.6076696165191739E-2</v>
      </c>
    </row>
    <row r="19" spans="2:16" s="1" customFormat="1" ht="18" customHeight="1">
      <c r="B19" s="3"/>
      <c r="C19" s="308" t="s">
        <v>127</v>
      </c>
      <c r="D19" s="308"/>
      <c r="E19" s="53">
        <v>3961</v>
      </c>
      <c r="F19" s="53">
        <v>3806</v>
      </c>
      <c r="G19" s="53">
        <v>155</v>
      </c>
      <c r="H19" s="75">
        <v>3.9131532441302699E-2</v>
      </c>
      <c r="I19" s="53">
        <v>769</v>
      </c>
      <c r="J19" s="53">
        <v>681</v>
      </c>
      <c r="K19" s="53">
        <v>88</v>
      </c>
      <c r="L19" s="75">
        <v>0.11443433029908973</v>
      </c>
      <c r="M19" s="53">
        <v>817</v>
      </c>
      <c r="N19" s="53">
        <v>771</v>
      </c>
      <c r="O19" s="53">
        <v>46</v>
      </c>
      <c r="P19" s="75">
        <v>5.6303549571603426E-2</v>
      </c>
    </row>
    <row r="20" spans="2:16" s="1" customFormat="1" ht="18" customHeight="1">
      <c r="B20" s="3"/>
      <c r="C20" s="308" t="s">
        <v>128</v>
      </c>
      <c r="D20" s="308"/>
      <c r="E20" s="53">
        <v>9257</v>
      </c>
      <c r="F20" s="53">
        <v>8365</v>
      </c>
      <c r="G20" s="53">
        <v>892</v>
      </c>
      <c r="H20" s="75">
        <v>9.6359511720859894E-2</v>
      </c>
      <c r="I20" s="53">
        <v>9236</v>
      </c>
      <c r="J20" s="53">
        <v>8346</v>
      </c>
      <c r="K20" s="53">
        <v>890</v>
      </c>
      <c r="L20" s="75">
        <v>9.6362061498484197E-2</v>
      </c>
      <c r="M20" s="53">
        <v>8419</v>
      </c>
      <c r="N20" s="53">
        <v>8323</v>
      </c>
      <c r="O20" s="53">
        <v>96</v>
      </c>
      <c r="P20" s="75">
        <v>1.140277942748545E-2</v>
      </c>
    </row>
    <row r="21" spans="2:16" s="1" customFormat="1" ht="18" customHeight="1">
      <c r="B21" s="3"/>
      <c r="C21" s="308" t="s">
        <v>129</v>
      </c>
      <c r="D21" s="308"/>
      <c r="E21" s="53">
        <v>1651</v>
      </c>
      <c r="F21" s="53">
        <v>1610</v>
      </c>
      <c r="G21" s="53">
        <v>41</v>
      </c>
      <c r="H21" s="75">
        <v>2.4833434282253181E-2</v>
      </c>
      <c r="I21" s="53">
        <v>1774</v>
      </c>
      <c r="J21" s="53">
        <v>1723</v>
      </c>
      <c r="K21" s="53">
        <v>51</v>
      </c>
      <c r="L21" s="75">
        <v>2.874859075535513E-2</v>
      </c>
      <c r="M21" s="53">
        <v>520</v>
      </c>
      <c r="N21" s="53">
        <v>469</v>
      </c>
      <c r="O21" s="53">
        <v>51</v>
      </c>
      <c r="P21" s="75">
        <v>9.8076923076923075E-2</v>
      </c>
    </row>
    <row r="22" spans="2:16" s="1" customFormat="1" ht="18" customHeight="1">
      <c r="B22" s="3"/>
      <c r="C22" s="308" t="s">
        <v>130</v>
      </c>
      <c r="D22" s="308"/>
      <c r="E22" s="53">
        <v>5719</v>
      </c>
      <c r="F22" s="53">
        <v>5210</v>
      </c>
      <c r="G22" s="53">
        <v>509</v>
      </c>
      <c r="H22" s="75">
        <v>8.9001573701696104E-2</v>
      </c>
      <c r="I22" s="53">
        <v>5958</v>
      </c>
      <c r="J22" s="53">
        <v>5443</v>
      </c>
      <c r="K22" s="53">
        <v>515</v>
      </c>
      <c r="L22" s="75">
        <v>8.6438402148371937E-2</v>
      </c>
      <c r="M22" s="53">
        <v>4927</v>
      </c>
      <c r="N22" s="53">
        <v>4521</v>
      </c>
      <c r="O22" s="53">
        <v>406</v>
      </c>
      <c r="P22" s="75">
        <v>8.2403085041607468E-2</v>
      </c>
    </row>
    <row r="23" spans="2:16" s="1" customFormat="1" ht="18" customHeight="1">
      <c r="B23" s="3"/>
      <c r="C23" s="308" t="s">
        <v>131</v>
      </c>
      <c r="D23" s="308"/>
      <c r="E23" s="53">
        <v>4698</v>
      </c>
      <c r="F23" s="53">
        <v>4236</v>
      </c>
      <c r="G23" s="53">
        <v>462</v>
      </c>
      <c r="H23" s="75">
        <v>9.8339719029374204E-2</v>
      </c>
      <c r="I23" s="53">
        <v>3189</v>
      </c>
      <c r="J23" s="53">
        <v>2880</v>
      </c>
      <c r="K23" s="53">
        <v>309</v>
      </c>
      <c r="L23" s="75">
        <v>9.6895578551269984E-2</v>
      </c>
      <c r="M23" s="53" t="s">
        <v>30</v>
      </c>
      <c r="N23" s="53" t="s">
        <v>30</v>
      </c>
      <c r="O23" s="53" t="s">
        <v>30</v>
      </c>
      <c r="P23" s="75" t="s">
        <v>30</v>
      </c>
    </row>
    <row r="24" spans="2:16" s="1" customFormat="1" ht="18" customHeight="1">
      <c r="B24" s="3"/>
      <c r="C24" s="308" t="s">
        <v>132</v>
      </c>
      <c r="D24" s="308"/>
      <c r="E24" s="53">
        <v>1385</v>
      </c>
      <c r="F24" s="53">
        <v>1376</v>
      </c>
      <c r="G24" s="53">
        <v>9</v>
      </c>
      <c r="H24" s="75">
        <v>6.4981949458483759E-3</v>
      </c>
      <c r="I24" s="53">
        <v>1351</v>
      </c>
      <c r="J24" s="53">
        <v>1320</v>
      </c>
      <c r="K24" s="53">
        <v>31</v>
      </c>
      <c r="L24" s="75">
        <v>2.2945965951147299E-2</v>
      </c>
      <c r="M24" s="53" t="s">
        <v>30</v>
      </c>
      <c r="N24" s="53" t="s">
        <v>30</v>
      </c>
      <c r="O24" s="53" t="s">
        <v>30</v>
      </c>
      <c r="P24" s="75" t="s">
        <v>30</v>
      </c>
    </row>
    <row r="25" spans="2:16" s="1" customFormat="1" ht="18" customHeight="1">
      <c r="B25" s="3"/>
      <c r="C25" s="308" t="s">
        <v>133</v>
      </c>
      <c r="D25" s="308"/>
      <c r="E25" s="53">
        <v>2437</v>
      </c>
      <c r="F25" s="53">
        <v>2413</v>
      </c>
      <c r="G25" s="53">
        <v>24</v>
      </c>
      <c r="H25" s="75">
        <v>9.8481739844070576E-3</v>
      </c>
      <c r="I25" s="53">
        <v>5308</v>
      </c>
      <c r="J25" s="53">
        <v>5237</v>
      </c>
      <c r="K25" s="53">
        <v>71</v>
      </c>
      <c r="L25" s="75">
        <v>1.3376036171816126E-2</v>
      </c>
      <c r="M25" s="53" t="s">
        <v>30</v>
      </c>
      <c r="N25" s="53" t="s">
        <v>30</v>
      </c>
      <c r="O25" s="53" t="s">
        <v>30</v>
      </c>
      <c r="P25" s="75" t="s">
        <v>30</v>
      </c>
    </row>
    <row r="26" spans="2:16" s="1" customFormat="1" ht="18" customHeight="1">
      <c r="B26" s="3"/>
      <c r="C26" s="308" t="s">
        <v>134</v>
      </c>
      <c r="D26" s="308"/>
      <c r="E26" s="53">
        <v>7868</v>
      </c>
      <c r="F26" s="53">
        <v>6805</v>
      </c>
      <c r="G26" s="53">
        <v>1063</v>
      </c>
      <c r="H26" s="75">
        <v>0.13510421962379257</v>
      </c>
      <c r="I26" s="53">
        <v>6911</v>
      </c>
      <c r="J26" s="53">
        <v>6069</v>
      </c>
      <c r="K26" s="53">
        <v>842</v>
      </c>
      <c r="L26" s="75">
        <v>0.12183475618579077</v>
      </c>
      <c r="M26" s="53" t="s">
        <v>30</v>
      </c>
      <c r="N26" s="53" t="s">
        <v>30</v>
      </c>
      <c r="O26" s="53" t="s">
        <v>30</v>
      </c>
      <c r="P26" s="75" t="s">
        <v>30</v>
      </c>
    </row>
    <row r="27" spans="2:16" s="1" customFormat="1" ht="18" customHeight="1">
      <c r="B27" s="3"/>
      <c r="C27" s="306" t="s">
        <v>104</v>
      </c>
      <c r="D27" s="306"/>
      <c r="E27" s="74">
        <v>84428</v>
      </c>
      <c r="F27" s="74">
        <v>78474</v>
      </c>
      <c r="G27" s="74">
        <v>5954</v>
      </c>
      <c r="H27" s="72">
        <v>7.0521627895958686E-2</v>
      </c>
      <c r="I27" s="74">
        <v>84599</v>
      </c>
      <c r="J27" s="74">
        <v>78722</v>
      </c>
      <c r="K27" s="74">
        <v>5877</v>
      </c>
      <c r="L27" s="72">
        <v>6.9468906251846943E-2</v>
      </c>
      <c r="M27" s="74">
        <v>44732</v>
      </c>
      <c r="N27" s="74">
        <v>41984</v>
      </c>
      <c r="O27" s="74">
        <v>2748</v>
      </c>
      <c r="P27" s="72">
        <v>6.143253152105875E-2</v>
      </c>
    </row>
    <row r="28" spans="2:16" s="1" customFormat="1">
      <c r="B28" s="3"/>
    </row>
    <row r="29" spans="2:16" s="1" customFormat="1">
      <c r="B29" s="3"/>
    </row>
    <row r="30" spans="2:16" s="1" customFormat="1">
      <c r="B30" s="3"/>
    </row>
    <row r="31" spans="2:16" s="1" customFormat="1">
      <c r="B31" s="3"/>
    </row>
    <row r="32" spans="2:16" s="1" customFormat="1">
      <c r="B32" s="3"/>
    </row>
    <row r="33" spans="2:2" s="1" customFormat="1">
      <c r="B33" s="3"/>
    </row>
    <row r="34" spans="2:2" s="1" customFormat="1">
      <c r="B34" s="3"/>
    </row>
    <row r="35" spans="2:2" s="1" customFormat="1">
      <c r="B35" s="3"/>
    </row>
    <row r="36" spans="2:2" s="1" customFormat="1">
      <c r="B36" s="3"/>
    </row>
    <row r="37" spans="2:2" s="1" customFormat="1">
      <c r="B37" s="3"/>
    </row>
    <row r="38" spans="2:2" s="1" customFormat="1">
      <c r="B38" s="3"/>
    </row>
    <row r="39" spans="2:2" s="1" customFormat="1">
      <c r="B39" s="3"/>
    </row>
    <row r="40" spans="2:2" s="1" customFormat="1">
      <c r="B40" s="3"/>
    </row>
    <row r="41" spans="2:2" s="1" customFormat="1">
      <c r="B41" s="3"/>
    </row>
    <row r="42" spans="2:2" s="1" customFormat="1">
      <c r="B42" s="3"/>
    </row>
    <row r="43" spans="2:2" s="1" customFormat="1">
      <c r="B43" s="3"/>
    </row>
    <row r="44" spans="2:2" s="1" customFormat="1">
      <c r="B44" s="3"/>
    </row>
    <row r="45" spans="2:2" s="1" customFormat="1">
      <c r="B45" s="3"/>
    </row>
    <row r="46" spans="2:2" s="1" customFormat="1">
      <c r="B46" s="3"/>
    </row>
    <row r="47" spans="2:2" s="1" customFormat="1">
      <c r="B47" s="3"/>
    </row>
    <row r="48" spans="2:2" s="1" customFormat="1">
      <c r="B48" s="3"/>
    </row>
    <row r="49" spans="2:2" s="1" customFormat="1">
      <c r="B49" s="3"/>
    </row>
    <row r="50" spans="2:2" s="1" customFormat="1">
      <c r="B50" s="3"/>
    </row>
    <row r="51" spans="2:2" s="1" customFormat="1">
      <c r="B51" s="3"/>
    </row>
    <row r="52" spans="2:2" s="1" customFormat="1">
      <c r="B52" s="3"/>
    </row>
    <row r="53" spans="2:2" s="1" customFormat="1">
      <c r="B53" s="3"/>
    </row>
    <row r="54" spans="2:2" s="1" customFormat="1">
      <c r="B54" s="3"/>
    </row>
    <row r="55" spans="2:2" s="1" customFormat="1">
      <c r="B55" s="3"/>
    </row>
    <row r="56" spans="2:2" s="1" customFormat="1">
      <c r="B56" s="3"/>
    </row>
    <row r="57" spans="2:2" s="1" customFormat="1">
      <c r="B57" s="3"/>
    </row>
    <row r="58" spans="2:2" s="1" customFormat="1">
      <c r="B58" s="3"/>
    </row>
    <row r="59" spans="2:2" s="1" customFormat="1">
      <c r="B59" s="3"/>
    </row>
    <row r="60" spans="2:2" s="1" customFormat="1">
      <c r="B60" s="3"/>
    </row>
    <row r="61" spans="2:2" s="1" customFormat="1">
      <c r="B61" s="3"/>
    </row>
    <row r="62" spans="2:2" s="1" customFormat="1">
      <c r="B62" s="3"/>
    </row>
    <row r="63" spans="2:2" s="1" customFormat="1">
      <c r="B63" s="3"/>
    </row>
    <row r="64" spans="2:2" s="1" customFormat="1">
      <c r="B64" s="3"/>
    </row>
    <row r="65" spans="2:2" s="1" customFormat="1">
      <c r="B65" s="3"/>
    </row>
    <row r="66" spans="2:2" s="1" customFormat="1">
      <c r="B66" s="3"/>
    </row>
    <row r="67" spans="2:2" s="1" customFormat="1">
      <c r="B67" s="3"/>
    </row>
  </sheetData>
  <sheetProtection algorithmName="SHA-512" hashValue="KVLbiAvnMpucA6ObpJcG3NZ99dSePSPFlJW6suDTW0x1ZEZk+rYMOoxr0gfBglV1H0QFUDfVLI3jEVhPBHgNGw==" saltValue="u7Gj5eIHDVw3twZclWdN+g==" spinCount="100000" sheet="1" formatCells="0" formatColumns="0" formatRows="0" insertColumns="0" insertRows="0" insertHyperlinks="0" deleteColumns="0" deleteRows="0" sort="0" autoFilter="0" pivotTables="0"/>
  <mergeCells count="3">
    <mergeCell ref="E13:H13"/>
    <mergeCell ref="I13:L13"/>
    <mergeCell ref="M13:P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355A9-1483-43B4-BBB2-59C82F3AE7CA}">
  <sheetPr codeName="Sheet8">
    <tabColor theme="6" tint="0.79998168889431442"/>
  </sheetPr>
  <dimension ref="A1:AC512"/>
  <sheetViews>
    <sheetView showGridLines="0" zoomScaleNormal="100" workbookViewId="0">
      <pane ySplit="1" topLeftCell="A2" activePane="bottomLeft" state="frozen"/>
      <selection pane="bottomLeft"/>
    </sheetView>
  </sheetViews>
  <sheetFormatPr defaultColWidth="8.6640625" defaultRowHeight="12.75" customHeight="1"/>
  <cols>
    <col min="1" max="1" width="19.6640625" style="1" customWidth="1"/>
    <col min="2" max="2" width="19.6640625" style="3" customWidth="1"/>
    <col min="3" max="3" width="19.6640625" style="322" customWidth="1"/>
    <col min="4" max="35" width="19.6640625" style="40" customWidth="1"/>
    <col min="36" max="16384" width="8.6640625" style="40"/>
  </cols>
  <sheetData>
    <row r="1" spans="2:29" s="1" customFormat="1" ht="75" customHeight="1">
      <c r="C1" s="314"/>
    </row>
    <row r="2" spans="2:29" s="1" customFormat="1" ht="20.100000000000001" customHeight="1">
      <c r="C2" s="314"/>
    </row>
    <row r="3" spans="2:29" s="1" customFormat="1" ht="40.35" customHeight="1" thickBot="1">
      <c r="B3" s="2"/>
      <c r="C3" s="313" t="s">
        <v>140</v>
      </c>
      <c r="D3" s="313"/>
      <c r="E3" s="313"/>
      <c r="F3" s="313"/>
      <c r="G3" s="313"/>
      <c r="H3" s="313"/>
      <c r="I3" s="313"/>
      <c r="J3" s="43"/>
      <c r="K3" s="43"/>
      <c r="L3" s="43"/>
      <c r="M3" s="43"/>
      <c r="N3" s="43"/>
      <c r="O3" s="43"/>
      <c r="P3" s="43"/>
      <c r="Q3" s="43"/>
      <c r="R3" s="43"/>
      <c r="S3" s="43"/>
      <c r="T3" s="43"/>
      <c r="U3" s="43"/>
      <c r="V3" s="43"/>
      <c r="W3" s="43"/>
      <c r="X3" s="43"/>
      <c r="Y3" s="43"/>
      <c r="Z3" s="43"/>
      <c r="AA3" s="43"/>
      <c r="AB3" s="43"/>
      <c r="AC3" s="43"/>
    </row>
    <row r="4" spans="2:29" s="3" customFormat="1" ht="20.100000000000001" customHeight="1">
      <c r="C4" s="4"/>
      <c r="D4" s="4"/>
      <c r="E4" s="4"/>
      <c r="F4" s="4"/>
      <c r="G4" s="4"/>
      <c r="H4" s="4"/>
      <c r="I4" s="4"/>
      <c r="J4" s="4"/>
      <c r="K4" s="4"/>
      <c r="L4" s="4"/>
    </row>
    <row r="5" spans="2:29" s="3" customFormat="1" ht="20.100000000000001" customHeight="1">
      <c r="C5" s="422" t="s">
        <v>431</v>
      </c>
      <c r="D5" s="422"/>
      <c r="E5" s="422"/>
      <c r="F5" s="422"/>
      <c r="G5" s="422"/>
      <c r="H5" s="422"/>
      <c r="I5" s="422"/>
      <c r="J5" s="422"/>
      <c r="K5" s="422"/>
      <c r="L5" s="422"/>
      <c r="M5" s="422"/>
      <c r="N5" s="422"/>
      <c r="O5" s="422"/>
      <c r="P5" s="377"/>
      <c r="Q5" s="377"/>
      <c r="R5" s="377"/>
      <c r="S5" s="377"/>
      <c r="T5" s="377"/>
      <c r="U5" s="377"/>
      <c r="V5" s="377"/>
      <c r="W5" s="377"/>
      <c r="X5" s="377"/>
      <c r="Y5" s="377"/>
      <c r="Z5" s="377"/>
      <c r="AA5" s="377"/>
      <c r="AB5" s="377"/>
      <c r="AC5" s="377"/>
    </row>
    <row r="6" spans="2:29" s="3" customFormat="1" ht="20.100000000000001" customHeight="1">
      <c r="C6" s="422"/>
      <c r="D6" s="422"/>
      <c r="E6" s="422"/>
      <c r="F6" s="422"/>
      <c r="G6" s="422"/>
      <c r="H6" s="422"/>
      <c r="I6" s="422"/>
      <c r="J6" s="422"/>
      <c r="K6" s="422"/>
      <c r="L6" s="422"/>
      <c r="M6" s="422"/>
      <c r="N6" s="422"/>
      <c r="O6" s="422"/>
      <c r="P6" s="377"/>
      <c r="Q6" s="377"/>
      <c r="R6" s="377"/>
      <c r="S6" s="377"/>
      <c r="T6" s="377"/>
      <c r="U6" s="377"/>
      <c r="V6" s="377"/>
      <c r="W6" s="377"/>
      <c r="X6" s="377"/>
      <c r="Y6" s="377"/>
      <c r="Z6" s="377"/>
      <c r="AA6" s="377"/>
      <c r="AB6" s="377"/>
      <c r="AC6" s="377"/>
    </row>
    <row r="7" spans="2:29" s="3" customFormat="1" ht="20.100000000000001" customHeight="1">
      <c r="C7" s="422"/>
      <c r="D7" s="422"/>
      <c r="E7" s="422"/>
      <c r="F7" s="422"/>
      <c r="G7" s="422"/>
      <c r="H7" s="422"/>
      <c r="I7" s="422"/>
      <c r="J7" s="422"/>
      <c r="K7" s="422"/>
      <c r="L7" s="422"/>
      <c r="M7" s="422"/>
      <c r="N7" s="422"/>
      <c r="O7" s="422"/>
      <c r="P7" s="377"/>
      <c r="Q7" s="377"/>
      <c r="R7" s="377"/>
      <c r="S7" s="377"/>
      <c r="T7" s="377"/>
      <c r="U7" s="377"/>
      <c r="V7" s="377"/>
      <c r="W7" s="377"/>
      <c r="X7" s="377"/>
      <c r="Y7" s="377"/>
      <c r="Z7" s="377"/>
      <c r="AA7" s="377"/>
      <c r="AB7" s="377"/>
      <c r="AC7" s="377"/>
    </row>
    <row r="8" spans="2:29" s="3" customFormat="1" ht="20.100000000000001" customHeight="1">
      <c r="C8" s="422"/>
      <c r="D8" s="422"/>
      <c r="E8" s="422"/>
      <c r="F8" s="422"/>
      <c r="G8" s="422"/>
      <c r="H8" s="422"/>
      <c r="I8" s="422"/>
      <c r="J8" s="422"/>
      <c r="K8" s="422"/>
      <c r="L8" s="422"/>
      <c r="M8" s="422"/>
      <c r="N8" s="422"/>
      <c r="O8" s="422"/>
      <c r="P8" s="377"/>
      <c r="Q8" s="377"/>
      <c r="R8" s="377"/>
      <c r="S8" s="377"/>
      <c r="T8" s="377"/>
      <c r="U8" s="377"/>
      <c r="V8" s="377"/>
      <c r="W8" s="377"/>
      <c r="X8" s="377"/>
      <c r="Y8" s="377"/>
      <c r="Z8" s="377"/>
      <c r="AA8" s="377"/>
      <c r="AB8" s="377"/>
      <c r="AC8" s="377"/>
    </row>
    <row r="9" spans="2:29" s="3" customFormat="1" ht="20.100000000000001" customHeight="1">
      <c r="C9" s="422"/>
      <c r="D9" s="422"/>
      <c r="E9" s="422"/>
      <c r="F9" s="422"/>
      <c r="G9" s="422"/>
      <c r="H9" s="422"/>
      <c r="I9" s="422"/>
      <c r="J9" s="422"/>
      <c r="K9" s="422"/>
      <c r="L9" s="422"/>
      <c r="M9" s="422"/>
      <c r="N9" s="422"/>
      <c r="O9" s="422"/>
      <c r="P9" s="377"/>
      <c r="Q9" s="377"/>
      <c r="R9" s="377"/>
      <c r="S9" s="377"/>
      <c r="T9" s="377"/>
      <c r="U9" s="377"/>
      <c r="V9" s="377"/>
      <c r="W9" s="377"/>
      <c r="X9" s="377"/>
      <c r="Y9" s="377"/>
      <c r="Z9" s="377"/>
      <c r="AA9" s="377"/>
      <c r="AB9" s="377"/>
      <c r="AC9" s="377"/>
    </row>
    <row r="10" spans="2:29" s="3" customFormat="1" ht="20.100000000000001" customHeight="1">
      <c r="C10" s="422"/>
      <c r="D10" s="422"/>
      <c r="E10" s="422"/>
      <c r="F10" s="422"/>
      <c r="G10" s="422"/>
      <c r="H10" s="422"/>
      <c r="I10" s="422"/>
      <c r="J10" s="422"/>
      <c r="K10" s="422"/>
      <c r="L10" s="422"/>
      <c r="M10" s="422"/>
      <c r="N10" s="422"/>
      <c r="O10" s="422"/>
      <c r="P10" s="377"/>
      <c r="Q10" s="377"/>
      <c r="R10" s="377"/>
      <c r="S10" s="377"/>
      <c r="T10" s="377"/>
      <c r="U10" s="377"/>
      <c r="V10" s="377"/>
      <c r="W10" s="377"/>
      <c r="X10" s="377"/>
      <c r="Y10" s="377"/>
      <c r="Z10" s="377"/>
      <c r="AA10" s="377"/>
      <c r="AB10" s="377"/>
      <c r="AC10" s="377"/>
    </row>
    <row r="11" spans="2:29" s="3" customFormat="1" ht="20.100000000000001" customHeight="1">
      <c r="C11" s="4"/>
      <c r="D11" s="4"/>
      <c r="E11" s="4"/>
      <c r="F11" s="4"/>
      <c r="G11" s="4"/>
      <c r="H11" s="4"/>
      <c r="I11" s="4"/>
      <c r="J11" s="4"/>
      <c r="K11" s="4"/>
      <c r="L11" s="4"/>
    </row>
    <row r="12" spans="2:29" s="3" customFormat="1" ht="20.100000000000001" customHeight="1">
      <c r="C12" s="4"/>
      <c r="D12" s="4"/>
      <c r="E12" s="4"/>
      <c r="F12" s="4"/>
      <c r="G12" s="4"/>
      <c r="H12" s="4"/>
      <c r="I12" s="4"/>
      <c r="J12" s="4"/>
      <c r="K12" s="4"/>
      <c r="L12" s="4"/>
    </row>
    <row r="13" spans="2:29" s="3" customFormat="1" ht="20.100000000000001" customHeight="1">
      <c r="C13" s="4"/>
      <c r="D13" s="4"/>
      <c r="E13" s="4"/>
      <c r="F13" s="4"/>
      <c r="G13" s="4"/>
      <c r="H13" s="4"/>
      <c r="I13" s="4"/>
      <c r="J13" s="4"/>
      <c r="K13" s="4"/>
      <c r="L13" s="4"/>
    </row>
    <row r="14" spans="2:29" s="3" customFormat="1" ht="20.100000000000001" customHeight="1">
      <c r="C14" s="4"/>
      <c r="D14" s="4"/>
      <c r="E14" s="4"/>
      <c r="F14" s="4"/>
      <c r="G14" s="4"/>
      <c r="H14" s="4"/>
      <c r="I14" s="4"/>
      <c r="J14" s="4"/>
      <c r="K14" s="4"/>
      <c r="L14" s="4"/>
    </row>
    <row r="15" spans="2:29" s="3" customFormat="1" ht="20.100000000000001" customHeight="1">
      <c r="C15" s="4"/>
      <c r="D15" s="4"/>
      <c r="E15" s="4"/>
      <c r="F15" s="4"/>
      <c r="G15" s="4"/>
      <c r="H15" s="4"/>
      <c r="I15" s="4"/>
      <c r="J15" s="4"/>
      <c r="K15" s="4"/>
      <c r="L15" s="4"/>
    </row>
    <row r="16" spans="2:29" s="3" customFormat="1" ht="20.100000000000001" customHeight="1">
      <c r="C16" s="4"/>
      <c r="D16" s="4"/>
      <c r="E16" s="4"/>
      <c r="F16" s="4"/>
      <c r="G16" s="4"/>
      <c r="H16" s="4"/>
      <c r="I16" s="4"/>
      <c r="J16" s="4"/>
      <c r="K16" s="4"/>
      <c r="L16" s="4"/>
    </row>
    <row r="17" spans="1:29" s="3" customFormat="1" ht="20.100000000000001" customHeight="1">
      <c r="C17" s="4"/>
      <c r="D17" s="4"/>
      <c r="E17" s="4"/>
      <c r="F17" s="4"/>
      <c r="G17" s="4"/>
      <c r="H17" s="4"/>
      <c r="I17" s="4"/>
      <c r="J17" s="4"/>
      <c r="K17" s="4"/>
      <c r="L17" s="4"/>
    </row>
    <row r="18" spans="1:29" s="3" customFormat="1" ht="20.100000000000001" customHeight="1">
      <c r="C18" s="4"/>
      <c r="D18" s="4"/>
      <c r="E18" s="4"/>
      <c r="F18" s="4"/>
      <c r="G18" s="4"/>
      <c r="H18" s="4"/>
      <c r="I18" s="4"/>
      <c r="J18" s="4"/>
      <c r="K18" s="4"/>
      <c r="L18" s="4"/>
    </row>
    <row r="19" spans="1:29" s="3" customFormat="1" ht="20.100000000000001" customHeight="1">
      <c r="C19" s="4"/>
      <c r="D19" s="4"/>
      <c r="E19" s="4"/>
      <c r="F19" s="4"/>
      <c r="G19" s="4"/>
      <c r="H19" s="4"/>
      <c r="I19" s="4"/>
      <c r="J19" s="4"/>
      <c r="K19" s="4"/>
      <c r="L19" s="4"/>
    </row>
    <row r="20" spans="1:29" s="3" customFormat="1" ht="20.100000000000001" customHeight="1">
      <c r="C20" s="4"/>
      <c r="D20" s="4"/>
      <c r="E20" s="4"/>
      <c r="F20" s="4"/>
      <c r="G20" s="4"/>
      <c r="H20" s="4"/>
      <c r="I20" s="4"/>
      <c r="J20" s="4"/>
      <c r="K20" s="4"/>
      <c r="L20" s="4"/>
    </row>
    <row r="21" spans="1:29" s="3" customFormat="1" ht="20.100000000000001" customHeight="1">
      <c r="C21" s="4"/>
      <c r="D21" s="4"/>
      <c r="E21" s="4"/>
      <c r="F21" s="4"/>
      <c r="G21" s="4"/>
      <c r="H21" s="4"/>
      <c r="I21" s="4"/>
      <c r="J21" s="4"/>
      <c r="K21" s="4"/>
      <c r="L21" s="4"/>
    </row>
    <row r="22" spans="1:29" s="3" customFormat="1" ht="20.100000000000001" customHeight="1">
      <c r="C22" s="4"/>
      <c r="D22" s="4"/>
      <c r="E22" s="4"/>
      <c r="F22" s="4"/>
      <c r="G22" s="4"/>
      <c r="H22" s="4"/>
      <c r="I22" s="4"/>
      <c r="J22" s="4"/>
      <c r="K22" s="4"/>
      <c r="L22" s="4"/>
    </row>
    <row r="23" spans="1:29" s="3" customFormat="1" ht="20.100000000000001" customHeight="1">
      <c r="C23" s="4"/>
      <c r="D23" s="4"/>
      <c r="E23" s="4"/>
      <c r="F23" s="4"/>
      <c r="G23" s="4"/>
      <c r="H23" s="4"/>
      <c r="I23" s="4"/>
      <c r="J23" s="4"/>
      <c r="K23" s="4"/>
      <c r="L23" s="4"/>
    </row>
    <row r="24" spans="1:29" s="3" customFormat="1" ht="20.100000000000001" customHeight="1">
      <c r="C24" s="4"/>
      <c r="D24" s="4"/>
      <c r="E24" s="4"/>
      <c r="F24" s="4"/>
      <c r="G24" s="4"/>
      <c r="H24" s="4"/>
      <c r="I24" s="4"/>
      <c r="J24" s="4"/>
      <c r="K24" s="4"/>
      <c r="L24" s="4"/>
    </row>
    <row r="25" spans="1:29" s="3" customFormat="1" ht="13.2">
      <c r="C25" s="4"/>
      <c r="D25" s="4"/>
      <c r="E25" s="4"/>
      <c r="F25" s="4"/>
      <c r="G25" s="4"/>
      <c r="H25" s="4"/>
      <c r="I25" s="4"/>
      <c r="J25" s="4"/>
      <c r="K25" s="4"/>
      <c r="L25" s="4"/>
    </row>
    <row r="26" spans="1:29" s="3" customFormat="1" ht="20.100000000000001" customHeight="1" thickBot="1">
      <c r="C26" s="4"/>
      <c r="D26" s="4"/>
      <c r="E26" s="4"/>
      <c r="F26" s="4"/>
      <c r="G26" s="4"/>
      <c r="H26" s="4"/>
      <c r="I26" s="4"/>
      <c r="J26" s="4"/>
      <c r="K26" s="4"/>
      <c r="L26" s="4"/>
    </row>
    <row r="27" spans="1:29" s="41" customFormat="1" ht="38.25" customHeight="1" thickTop="1">
      <c r="A27" s="1"/>
      <c r="B27" s="3"/>
      <c r="C27" s="426" t="s">
        <v>142</v>
      </c>
      <c r="D27" s="279"/>
      <c r="E27" s="279"/>
      <c r="F27" s="279"/>
      <c r="G27" s="279"/>
      <c r="H27" s="279"/>
      <c r="I27" s="279"/>
      <c r="J27" s="428" t="s">
        <v>459</v>
      </c>
      <c r="K27" s="420" t="s">
        <v>460</v>
      </c>
      <c r="L27" s="420" t="s">
        <v>143</v>
      </c>
      <c r="M27" s="423" t="s">
        <v>141</v>
      </c>
      <c r="N27" s="424"/>
      <c r="O27" s="424"/>
      <c r="P27" s="424"/>
      <c r="Q27" s="424"/>
      <c r="R27" s="424"/>
      <c r="S27" s="424" t="s">
        <v>461</v>
      </c>
      <c r="T27" s="424"/>
      <c r="U27" s="424"/>
      <c r="V27" s="424"/>
      <c r="W27" s="424"/>
      <c r="X27" s="424"/>
      <c r="Y27" s="428" t="s">
        <v>150</v>
      </c>
      <c r="Z27" s="428" t="s">
        <v>462</v>
      </c>
      <c r="AA27" s="430" t="s">
        <v>463</v>
      </c>
      <c r="AB27" s="420" t="s">
        <v>464</v>
      </c>
      <c r="AC27" s="420" t="s">
        <v>151</v>
      </c>
    </row>
    <row r="28" spans="1:29" s="41" customFormat="1" ht="145.5" customHeight="1">
      <c r="A28" s="1"/>
      <c r="B28" s="3"/>
      <c r="C28" s="427"/>
      <c r="D28" s="280"/>
      <c r="E28" s="280"/>
      <c r="F28" s="280"/>
      <c r="G28" s="280"/>
      <c r="H28" s="280"/>
      <c r="I28" s="280"/>
      <c r="J28" s="429"/>
      <c r="K28" s="421"/>
      <c r="L28" s="421"/>
      <c r="M28" s="220" t="s">
        <v>144</v>
      </c>
      <c r="N28" s="221" t="s">
        <v>145</v>
      </c>
      <c r="O28" s="222" t="s">
        <v>146</v>
      </c>
      <c r="P28" s="222" t="s">
        <v>147</v>
      </c>
      <c r="Q28" s="222" t="s">
        <v>148</v>
      </c>
      <c r="R28" s="222" t="s">
        <v>149</v>
      </c>
      <c r="S28" s="221" t="s">
        <v>144</v>
      </c>
      <c r="T28" s="221" t="s">
        <v>145</v>
      </c>
      <c r="U28" s="221" t="s">
        <v>146</v>
      </c>
      <c r="V28" s="221" t="s">
        <v>147</v>
      </c>
      <c r="W28" s="221" t="s">
        <v>148</v>
      </c>
      <c r="X28" s="223" t="s">
        <v>149</v>
      </c>
      <c r="Y28" s="429"/>
      <c r="Z28" s="429"/>
      <c r="AA28" s="431"/>
      <c r="AB28" s="421"/>
      <c r="AC28" s="421"/>
    </row>
    <row r="29" spans="1:29" s="41" customFormat="1" ht="18" customHeight="1">
      <c r="A29" s="1"/>
      <c r="B29" s="3"/>
      <c r="C29" s="315"/>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row>
    <row r="30" spans="1:29" s="41" customFormat="1" ht="18" customHeight="1">
      <c r="A30" s="1"/>
      <c r="B30" s="3"/>
      <c r="C30" s="47" t="s">
        <v>465</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row>
    <row r="31" spans="1:29" s="41" customFormat="1" ht="18" customHeight="1">
      <c r="A31" s="1"/>
      <c r="B31" s="3"/>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row>
    <row r="32" spans="1:29" s="41" customFormat="1" ht="18" customHeight="1" thickBot="1">
      <c r="A32" s="1"/>
      <c r="B32" s="3"/>
      <c r="C32" s="316" t="s">
        <v>152</v>
      </c>
      <c r="D32" s="224"/>
      <c r="E32" s="224"/>
      <c r="F32" s="224"/>
      <c r="G32" s="224"/>
      <c r="H32" s="224"/>
      <c r="I32" s="224"/>
      <c r="J32" s="225"/>
      <c r="K32" s="225"/>
      <c r="L32" s="225"/>
      <c r="M32" s="225"/>
      <c r="N32" s="225"/>
      <c r="O32" s="225"/>
      <c r="P32" s="225"/>
      <c r="Q32" s="225"/>
      <c r="R32" s="225"/>
      <c r="S32" s="225"/>
      <c r="T32" s="225"/>
      <c r="U32" s="225"/>
      <c r="V32" s="225"/>
      <c r="W32" s="225"/>
      <c r="X32" s="225"/>
      <c r="Y32" s="225"/>
      <c r="Z32" s="225"/>
      <c r="AA32" s="225"/>
      <c r="AB32" s="225"/>
      <c r="AC32" s="225"/>
    </row>
    <row r="33" spans="1:29" s="41" customFormat="1" ht="18" customHeight="1">
      <c r="A33" s="1"/>
      <c r="B33" s="3"/>
      <c r="C33" s="417" t="s">
        <v>153</v>
      </c>
      <c r="D33" s="417"/>
      <c r="E33" s="417"/>
      <c r="F33" s="417"/>
      <c r="G33" s="417"/>
      <c r="H33" s="417"/>
      <c r="I33" s="417"/>
      <c r="J33" s="417"/>
      <c r="K33" s="77"/>
      <c r="L33" s="77"/>
      <c r="M33" s="77"/>
      <c r="N33" s="77"/>
      <c r="O33" s="77"/>
      <c r="P33" s="77"/>
      <c r="Q33" s="77"/>
      <c r="R33" s="77"/>
      <c r="S33" s="77"/>
      <c r="T33" s="77"/>
      <c r="U33" s="77"/>
      <c r="V33" s="77"/>
      <c r="W33" s="77"/>
      <c r="X33" s="77"/>
      <c r="Y33" s="77"/>
      <c r="Z33" s="77"/>
      <c r="AA33" s="77"/>
      <c r="AB33" s="77"/>
      <c r="AC33" s="77"/>
    </row>
    <row r="34" spans="1:29" s="41" customFormat="1" ht="15.6">
      <c r="A34" s="1"/>
      <c r="B34" s="3"/>
      <c r="C34" s="89" t="s">
        <v>154</v>
      </c>
      <c r="D34" s="88"/>
      <c r="E34" s="88"/>
      <c r="F34" s="88"/>
      <c r="G34" s="88"/>
      <c r="H34" s="88"/>
      <c r="I34" s="88"/>
      <c r="J34" s="83" t="s">
        <v>155</v>
      </c>
      <c r="K34" s="91">
        <v>132497.08659000002</v>
      </c>
      <c r="L34" s="92">
        <v>3.7908515896177025E-5</v>
      </c>
      <c r="M34" s="93">
        <v>1</v>
      </c>
      <c r="N34" s="93">
        <v>0</v>
      </c>
      <c r="O34" s="91"/>
      <c r="P34" s="91"/>
      <c r="Q34" s="91"/>
      <c r="R34" s="91"/>
      <c r="S34" s="91" t="s">
        <v>30</v>
      </c>
      <c r="T34" s="91" t="s">
        <v>156</v>
      </c>
      <c r="U34" s="91" t="s">
        <v>30</v>
      </c>
      <c r="V34" s="91" t="s">
        <v>30</v>
      </c>
      <c r="W34" s="91" t="s">
        <v>30</v>
      </c>
      <c r="X34" s="91" t="s">
        <v>30</v>
      </c>
      <c r="Y34" s="91" t="s">
        <v>156</v>
      </c>
      <c r="Z34" s="92">
        <v>3.7908515896177025E-5</v>
      </c>
      <c r="AA34" s="91" t="s">
        <v>30</v>
      </c>
      <c r="AB34" s="91" t="s">
        <v>157</v>
      </c>
      <c r="AC34" s="91"/>
    </row>
    <row r="35" spans="1:29" s="41" customFormat="1" ht="18" customHeight="1">
      <c r="A35" s="1"/>
      <c r="B35" s="3"/>
      <c r="C35" s="89" t="s">
        <v>158</v>
      </c>
      <c r="D35" s="89"/>
      <c r="E35" s="89"/>
      <c r="F35" s="89"/>
      <c r="G35" s="89"/>
      <c r="H35" s="89"/>
      <c r="I35" s="89"/>
      <c r="J35" s="83" t="s">
        <v>159</v>
      </c>
      <c r="K35" s="91">
        <v>2992804.7406155402</v>
      </c>
      <c r="L35" s="92">
        <v>8.562662697244606E-4</v>
      </c>
      <c r="M35" s="93">
        <v>1</v>
      </c>
      <c r="N35" s="93">
        <v>0</v>
      </c>
      <c r="O35" s="91"/>
      <c r="P35" s="91"/>
      <c r="Q35" s="91"/>
      <c r="R35" s="91"/>
      <c r="S35" s="91" t="s">
        <v>30</v>
      </c>
      <c r="T35" s="91" t="s">
        <v>156</v>
      </c>
      <c r="U35" s="91" t="s">
        <v>156</v>
      </c>
      <c r="V35" s="91" t="s">
        <v>156</v>
      </c>
      <c r="W35" s="91" t="s">
        <v>30</v>
      </c>
      <c r="X35" s="91" t="s">
        <v>30</v>
      </c>
      <c r="Y35" s="91" t="s">
        <v>156</v>
      </c>
      <c r="Z35" s="92">
        <v>8.562662697244606E-4</v>
      </c>
      <c r="AA35" s="91" t="s">
        <v>30</v>
      </c>
      <c r="AB35" s="91"/>
      <c r="AC35" s="91" t="s">
        <v>177</v>
      </c>
    </row>
    <row r="36" spans="1:29" s="41" customFormat="1" ht="18" customHeight="1">
      <c r="A36" s="1"/>
      <c r="B36" s="3"/>
      <c r="C36" s="89" t="s">
        <v>160</v>
      </c>
      <c r="D36" s="89"/>
      <c r="E36" s="89"/>
      <c r="F36" s="89"/>
      <c r="G36" s="89"/>
      <c r="H36" s="89"/>
      <c r="I36" s="89"/>
      <c r="J36" s="83" t="s">
        <v>161</v>
      </c>
      <c r="K36" s="91">
        <v>920118.52148699993</v>
      </c>
      <c r="L36" s="92">
        <v>2.6325354387671018E-4</v>
      </c>
      <c r="M36" s="93">
        <v>1</v>
      </c>
      <c r="N36" s="93">
        <v>0</v>
      </c>
      <c r="O36" s="91"/>
      <c r="P36" s="91"/>
      <c r="Q36" s="91"/>
      <c r="R36" s="91"/>
      <c r="S36" s="91" t="s">
        <v>30</v>
      </c>
      <c r="T36" s="91" t="s">
        <v>156</v>
      </c>
      <c r="U36" s="91" t="s">
        <v>30</v>
      </c>
      <c r="V36" s="91" t="s">
        <v>156</v>
      </c>
      <c r="W36" s="91" t="s">
        <v>30</v>
      </c>
      <c r="X36" s="91" t="s">
        <v>30</v>
      </c>
      <c r="Y36" s="91" t="s">
        <v>156</v>
      </c>
      <c r="Z36" s="92">
        <v>2.6325354387671018E-4</v>
      </c>
      <c r="AA36" s="91" t="s">
        <v>30</v>
      </c>
      <c r="AB36" s="91" t="s">
        <v>157</v>
      </c>
      <c r="AC36" s="91"/>
    </row>
    <row r="37" spans="1:29" s="41" customFormat="1" ht="18" customHeight="1">
      <c r="A37" s="1"/>
      <c r="B37" s="3"/>
      <c r="C37" s="89" t="s">
        <v>162</v>
      </c>
      <c r="D37" s="89"/>
      <c r="E37" s="89"/>
      <c r="F37" s="89"/>
      <c r="G37" s="89"/>
      <c r="H37" s="89"/>
      <c r="I37" s="89"/>
      <c r="J37" s="83" t="s">
        <v>163</v>
      </c>
      <c r="K37" s="91">
        <v>35278843.245929994</v>
      </c>
      <c r="L37" s="92">
        <v>1.0093569786371515E-2</v>
      </c>
      <c r="M37" s="93">
        <v>0</v>
      </c>
      <c r="N37" s="93">
        <v>1</v>
      </c>
      <c r="O37" s="91"/>
      <c r="P37" s="91"/>
      <c r="Q37" s="91"/>
      <c r="R37" s="91"/>
      <c r="S37" s="91" t="s">
        <v>30</v>
      </c>
      <c r="T37" s="91" t="s">
        <v>30</v>
      </c>
      <c r="U37" s="91" t="s">
        <v>30</v>
      </c>
      <c r="V37" s="91" t="s">
        <v>30</v>
      </c>
      <c r="W37" s="91" t="s">
        <v>30</v>
      </c>
      <c r="X37" s="91" t="s">
        <v>30</v>
      </c>
      <c r="Y37" s="91" t="s">
        <v>156</v>
      </c>
      <c r="Z37" s="92">
        <v>1.0093569786371515E-2</v>
      </c>
      <c r="AA37" s="91" t="s">
        <v>30</v>
      </c>
      <c r="AB37" s="91" t="s">
        <v>157</v>
      </c>
      <c r="AC37" s="91"/>
    </row>
    <row r="38" spans="1:29" s="41" customFormat="1" ht="18" customHeight="1">
      <c r="A38" s="1"/>
      <c r="B38" s="3"/>
      <c r="C38" s="89" t="s">
        <v>162</v>
      </c>
      <c r="D38" s="89"/>
      <c r="E38" s="89"/>
      <c r="F38" s="89"/>
      <c r="G38" s="89"/>
      <c r="H38" s="89"/>
      <c r="I38" s="89"/>
      <c r="J38" s="83" t="s">
        <v>163</v>
      </c>
      <c r="K38" s="91">
        <v>201370552.82900003</v>
      </c>
      <c r="L38" s="92">
        <v>5.7613786079400785E-2</v>
      </c>
      <c r="M38" s="93">
        <v>0</v>
      </c>
      <c r="N38" s="93">
        <v>1</v>
      </c>
      <c r="O38" s="91"/>
      <c r="P38" s="91"/>
      <c r="Q38" s="91"/>
      <c r="R38" s="91"/>
      <c r="S38" s="91" t="s">
        <v>30</v>
      </c>
      <c r="T38" s="91" t="s">
        <v>30</v>
      </c>
      <c r="U38" s="91" t="s">
        <v>30</v>
      </c>
      <c r="V38" s="91" t="s">
        <v>30</v>
      </c>
      <c r="W38" s="91" t="s">
        <v>30</v>
      </c>
      <c r="X38" s="91" t="s">
        <v>30</v>
      </c>
      <c r="Y38" s="91" t="s">
        <v>156</v>
      </c>
      <c r="Z38" s="92" t="s">
        <v>30</v>
      </c>
      <c r="AA38" s="91" t="s">
        <v>30</v>
      </c>
      <c r="AB38" s="91"/>
      <c r="AC38" s="91"/>
    </row>
    <row r="39" spans="1:29" s="41" customFormat="1" ht="18" customHeight="1">
      <c r="A39" s="1"/>
      <c r="B39" s="3"/>
      <c r="C39" s="90" t="s">
        <v>466</v>
      </c>
      <c r="D39" s="90"/>
      <c r="E39" s="90"/>
      <c r="F39" s="90"/>
      <c r="G39" s="90"/>
      <c r="H39" s="90"/>
      <c r="I39" s="90"/>
      <c r="J39" s="78"/>
      <c r="K39" s="94">
        <v>240694816.42362255</v>
      </c>
      <c r="L39" s="95">
        <v>6.8864784195269646E-2</v>
      </c>
      <c r="M39" s="92">
        <v>1.1574283294973479E-3</v>
      </c>
      <c r="N39" s="92">
        <v>6.7707355865772298E-2</v>
      </c>
      <c r="O39" s="91"/>
      <c r="P39" s="91"/>
      <c r="Q39" s="91"/>
      <c r="R39" s="91"/>
      <c r="S39" s="91"/>
      <c r="T39" s="91"/>
      <c r="U39" s="91"/>
      <c r="V39" s="91"/>
      <c r="W39" s="91"/>
      <c r="X39" s="91"/>
      <c r="Y39" s="91" t="s">
        <v>156</v>
      </c>
      <c r="Z39" s="92">
        <v>1.1250998115868863E-2</v>
      </c>
      <c r="AA39" s="91" t="s">
        <v>30</v>
      </c>
      <c r="AB39" s="91"/>
      <c r="AC39" s="91"/>
    </row>
    <row r="40" spans="1:29" s="41" customFormat="1" ht="18" customHeight="1">
      <c r="A40" s="1"/>
      <c r="B40" s="103">
        <f>(1-Z39)</f>
        <v>0.98874900188413117</v>
      </c>
      <c r="C40" s="425" t="s">
        <v>164</v>
      </c>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row>
    <row r="41" spans="1:29" s="41" customFormat="1" ht="15.6">
      <c r="A41" s="1"/>
      <c r="B41" s="3"/>
      <c r="C41" s="89" t="s">
        <v>154</v>
      </c>
      <c r="D41" s="88"/>
      <c r="E41" s="88"/>
      <c r="F41" s="88"/>
      <c r="G41" s="88"/>
      <c r="H41" s="88"/>
      <c r="I41" s="88"/>
      <c r="J41" s="84" t="s">
        <v>155</v>
      </c>
      <c r="K41" s="91">
        <v>14558.503409999998</v>
      </c>
      <c r="L41" s="92">
        <v>4.1653086278818255E-6</v>
      </c>
      <c r="M41" s="96"/>
      <c r="N41" s="96"/>
      <c r="O41" s="96"/>
      <c r="P41" s="96"/>
      <c r="Q41" s="96"/>
      <c r="R41" s="96"/>
      <c r="S41" s="96"/>
      <c r="T41" s="96"/>
      <c r="U41" s="96"/>
      <c r="V41" s="96"/>
      <c r="W41" s="96"/>
      <c r="X41" s="96"/>
      <c r="Y41" s="96"/>
      <c r="Z41" s="96"/>
      <c r="AA41" s="96"/>
      <c r="AB41" s="96"/>
      <c r="AC41" s="96"/>
    </row>
    <row r="42" spans="1:29" s="41" customFormat="1" ht="18" customHeight="1">
      <c r="A42" s="1"/>
      <c r="B42" s="3"/>
      <c r="C42" s="89" t="s">
        <v>158</v>
      </c>
      <c r="D42" s="89"/>
      <c r="E42" s="89"/>
      <c r="F42" s="89"/>
      <c r="G42" s="89"/>
      <c r="H42" s="89"/>
      <c r="I42" s="89"/>
      <c r="J42" s="85" t="s">
        <v>159</v>
      </c>
      <c r="K42" s="91">
        <v>22322617.559384458</v>
      </c>
      <c r="L42" s="92">
        <v>6.3866861104104672E-3</v>
      </c>
      <c r="M42" s="97"/>
      <c r="N42" s="97"/>
      <c r="O42" s="97"/>
      <c r="P42" s="97"/>
      <c r="Q42" s="97"/>
      <c r="R42" s="97"/>
      <c r="S42" s="97"/>
      <c r="T42" s="97"/>
      <c r="U42" s="97"/>
      <c r="V42" s="97"/>
      <c r="W42" s="97"/>
      <c r="X42" s="97"/>
      <c r="Y42" s="97"/>
      <c r="Z42" s="97"/>
      <c r="AA42" s="97"/>
      <c r="AB42" s="97"/>
      <c r="AC42" s="97"/>
    </row>
    <row r="43" spans="1:29" s="41" customFormat="1" ht="18" customHeight="1">
      <c r="A43" s="1"/>
      <c r="B43" s="3"/>
      <c r="C43" s="89" t="s">
        <v>160</v>
      </c>
      <c r="D43" s="89"/>
      <c r="E43" s="89"/>
      <c r="F43" s="89"/>
      <c r="G43" s="89"/>
      <c r="H43" s="89"/>
      <c r="I43" s="89"/>
      <c r="J43" s="85" t="s">
        <v>161</v>
      </c>
      <c r="K43" s="91">
        <v>108751.56851300002</v>
      </c>
      <c r="L43" s="92">
        <v>3.1114726140856842E-5</v>
      </c>
      <c r="M43" s="97"/>
      <c r="N43" s="97"/>
      <c r="O43" s="97"/>
      <c r="P43" s="97"/>
      <c r="Q43" s="97"/>
      <c r="R43" s="97"/>
      <c r="S43" s="97"/>
      <c r="T43" s="97"/>
      <c r="U43" s="97"/>
      <c r="V43" s="97"/>
      <c r="W43" s="97"/>
      <c r="X43" s="97"/>
      <c r="Y43" s="97"/>
      <c r="Z43" s="97"/>
      <c r="AA43" s="97"/>
      <c r="AB43" s="97"/>
      <c r="AC43" s="97"/>
    </row>
    <row r="44" spans="1:29" s="41" customFormat="1" ht="18" customHeight="1">
      <c r="A44" s="1"/>
      <c r="B44" s="3"/>
      <c r="C44" s="89" t="s">
        <v>162</v>
      </c>
      <c r="D44" s="89"/>
      <c r="E44" s="89"/>
      <c r="F44" s="89"/>
      <c r="G44" s="89"/>
      <c r="H44" s="89"/>
      <c r="I44" s="89"/>
      <c r="J44" s="85" t="s">
        <v>163</v>
      </c>
      <c r="K44" s="91">
        <v>26002541.855069995</v>
      </c>
      <c r="L44" s="92">
        <v>7.4395429863612162E-3</v>
      </c>
      <c r="M44" s="97"/>
      <c r="N44" s="97"/>
      <c r="O44" s="97"/>
      <c r="P44" s="97"/>
      <c r="Q44" s="97"/>
      <c r="R44" s="97"/>
      <c r="S44" s="97"/>
      <c r="T44" s="97"/>
      <c r="U44" s="97"/>
      <c r="V44" s="97"/>
      <c r="W44" s="97"/>
      <c r="X44" s="97"/>
      <c r="Y44" s="97"/>
      <c r="Z44" s="97"/>
      <c r="AA44" s="97"/>
      <c r="AB44" s="97"/>
      <c r="AC44" s="97"/>
    </row>
    <row r="45" spans="1:29" s="41" customFormat="1" ht="18" customHeight="1">
      <c r="A45" s="1"/>
      <c r="B45" s="3"/>
      <c r="C45" s="90" t="s">
        <v>467</v>
      </c>
      <c r="D45" s="99"/>
      <c r="E45" s="99"/>
      <c r="F45" s="99"/>
      <c r="G45" s="99"/>
      <c r="H45" s="99"/>
      <c r="I45" s="99"/>
      <c r="J45" s="80"/>
      <c r="K45" s="94">
        <v>48448469.486377448</v>
      </c>
      <c r="L45" s="95">
        <v>1.386150913154042E-2</v>
      </c>
      <c r="M45" s="98"/>
      <c r="N45" s="98"/>
      <c r="O45" s="98"/>
      <c r="P45" s="98"/>
      <c r="Q45" s="98"/>
      <c r="R45" s="98"/>
      <c r="S45" s="98"/>
      <c r="T45" s="98"/>
      <c r="U45" s="98"/>
      <c r="V45" s="98"/>
      <c r="W45" s="98"/>
      <c r="X45" s="98"/>
      <c r="Y45" s="98"/>
      <c r="Z45" s="98"/>
      <c r="AA45" s="98"/>
      <c r="AB45" s="98"/>
      <c r="AC45" s="98"/>
    </row>
    <row r="46" spans="1:29" s="41" customFormat="1" ht="18" customHeight="1" thickBot="1">
      <c r="A46" s="1"/>
      <c r="B46" s="3"/>
      <c r="C46" s="317" t="s">
        <v>165</v>
      </c>
      <c r="D46" s="185"/>
      <c r="E46" s="185"/>
      <c r="F46" s="185"/>
      <c r="G46" s="185"/>
      <c r="H46" s="185"/>
      <c r="I46" s="185"/>
      <c r="J46" s="186"/>
      <c r="K46" s="187">
        <v>289143285.90999997</v>
      </c>
      <c r="L46" s="226">
        <v>8.2726293326810071E-2</v>
      </c>
      <c r="M46" s="188"/>
      <c r="N46" s="188"/>
      <c r="O46" s="188"/>
      <c r="P46" s="188"/>
      <c r="Q46" s="188"/>
      <c r="R46" s="188"/>
      <c r="S46" s="188"/>
      <c r="T46" s="188"/>
      <c r="U46" s="188"/>
      <c r="V46" s="188"/>
      <c r="W46" s="188"/>
      <c r="X46" s="188"/>
      <c r="Y46" s="188"/>
      <c r="Z46" s="188"/>
      <c r="AA46" s="188"/>
      <c r="AB46" s="188"/>
      <c r="AC46" s="188"/>
    </row>
    <row r="47" spans="1:29" s="41" customFormat="1" ht="18" customHeight="1" thickTop="1">
      <c r="A47" s="1"/>
      <c r="B47" s="3"/>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row>
    <row r="48" spans="1:29" s="41" customFormat="1" ht="18" customHeight="1">
      <c r="A48" s="1"/>
      <c r="B48" s="3"/>
      <c r="C48" s="318" t="s">
        <v>166</v>
      </c>
      <c r="D48" s="87"/>
      <c r="E48" s="87"/>
      <c r="F48" s="87"/>
      <c r="G48" s="87"/>
      <c r="H48" s="87"/>
      <c r="I48" s="87"/>
      <c r="J48" s="86"/>
      <c r="K48" s="86"/>
      <c r="L48" s="86"/>
      <c r="M48" s="86"/>
      <c r="N48" s="86"/>
      <c r="O48" s="86"/>
      <c r="P48" s="86"/>
      <c r="Q48" s="86"/>
      <c r="R48" s="86"/>
      <c r="S48" s="86"/>
      <c r="T48" s="86"/>
      <c r="U48" s="86"/>
      <c r="V48" s="86"/>
      <c r="W48" s="86"/>
      <c r="X48" s="86"/>
      <c r="Y48" s="86"/>
      <c r="Z48" s="86"/>
      <c r="AA48" s="86"/>
      <c r="AB48" s="86"/>
      <c r="AC48" s="86"/>
    </row>
    <row r="49" spans="1:29" s="41" customFormat="1" ht="18" customHeight="1" thickBot="1">
      <c r="A49" s="1"/>
      <c r="B49" s="3"/>
      <c r="C49" s="90" t="s">
        <v>468</v>
      </c>
      <c r="D49" s="99"/>
      <c r="E49" s="99"/>
      <c r="F49" s="99"/>
      <c r="G49" s="99"/>
      <c r="H49" s="99"/>
      <c r="I49" s="99"/>
      <c r="J49" s="99"/>
      <c r="K49" s="94">
        <v>3206036714.0900002</v>
      </c>
      <c r="L49" s="95">
        <v>0.91727370667318997</v>
      </c>
      <c r="M49" s="86"/>
      <c r="N49" s="86"/>
      <c r="O49" s="86"/>
      <c r="P49" s="86"/>
      <c r="Q49" s="86"/>
      <c r="R49" s="86"/>
      <c r="S49" s="86"/>
      <c r="T49" s="86"/>
      <c r="U49" s="86"/>
      <c r="V49" s="86"/>
      <c r="W49" s="86"/>
      <c r="X49" s="86"/>
      <c r="Y49" s="86"/>
      <c r="Z49" s="86"/>
      <c r="AA49" s="86"/>
      <c r="AB49" s="86"/>
      <c r="AC49" s="86"/>
    </row>
    <row r="50" spans="1:29" s="41" customFormat="1" ht="18" customHeight="1" thickBot="1">
      <c r="A50" s="1"/>
      <c r="B50" s="3"/>
      <c r="C50" s="319" t="s">
        <v>167</v>
      </c>
      <c r="D50" s="180"/>
      <c r="E50" s="180"/>
      <c r="F50" s="180"/>
      <c r="G50" s="180"/>
      <c r="H50" s="180"/>
      <c r="I50" s="180"/>
      <c r="J50" s="181"/>
      <c r="K50" s="182">
        <v>3495180000</v>
      </c>
      <c r="L50" s="183">
        <v>1</v>
      </c>
      <c r="M50" s="184"/>
      <c r="N50" s="184"/>
      <c r="O50" s="184"/>
      <c r="P50" s="184"/>
      <c r="Q50" s="184"/>
      <c r="R50" s="184"/>
      <c r="S50" s="184"/>
      <c r="T50" s="184"/>
      <c r="U50" s="184"/>
      <c r="V50" s="184"/>
      <c r="W50" s="184"/>
      <c r="X50" s="184"/>
      <c r="Y50" s="184"/>
      <c r="Z50" s="184"/>
      <c r="AA50" s="184"/>
      <c r="AB50" s="184"/>
      <c r="AC50" s="184"/>
    </row>
    <row r="51" spans="1:29" s="41" customFormat="1" ht="18" customHeight="1" thickTop="1">
      <c r="A51" s="1"/>
      <c r="B51" s="3"/>
      <c r="C51" s="32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row>
    <row r="52" spans="1:29" s="41" customFormat="1" ht="18" customHeight="1">
      <c r="A52" s="1"/>
      <c r="B52" s="3"/>
      <c r="C52" s="47" t="s">
        <v>6</v>
      </c>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row>
    <row r="53" spans="1:29" s="41" customFormat="1" ht="18" customHeight="1">
      <c r="A53" s="1"/>
      <c r="B53" s="3"/>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row>
    <row r="54" spans="1:29" s="41" customFormat="1" ht="18" customHeight="1" thickBot="1">
      <c r="A54" s="1"/>
      <c r="B54" s="3"/>
      <c r="C54" s="316" t="s">
        <v>152</v>
      </c>
      <c r="D54" s="224"/>
      <c r="E54" s="224"/>
      <c r="F54" s="224"/>
      <c r="G54" s="224"/>
      <c r="H54" s="224"/>
      <c r="I54" s="224"/>
      <c r="J54" s="225"/>
      <c r="K54" s="225"/>
      <c r="L54" s="225"/>
      <c r="M54" s="225"/>
      <c r="N54" s="225"/>
      <c r="O54" s="225"/>
      <c r="P54" s="225"/>
      <c r="Q54" s="225"/>
      <c r="R54" s="225"/>
      <c r="S54" s="225"/>
      <c r="T54" s="225"/>
      <c r="U54" s="225"/>
      <c r="V54" s="225"/>
      <c r="W54" s="225"/>
      <c r="X54" s="225"/>
      <c r="Y54" s="225"/>
      <c r="Z54" s="225"/>
      <c r="AA54" s="225"/>
      <c r="AB54" s="225"/>
      <c r="AC54" s="225"/>
    </row>
    <row r="55" spans="1:29" s="41" customFormat="1" ht="18" customHeight="1">
      <c r="A55" s="1"/>
      <c r="B55" s="3"/>
      <c r="C55" s="321" t="s">
        <v>168</v>
      </c>
      <c r="D55" s="227"/>
      <c r="E55" s="227"/>
      <c r="F55" s="227"/>
      <c r="G55" s="227"/>
      <c r="H55" s="227"/>
      <c r="I55" s="227"/>
      <c r="J55" s="228"/>
      <c r="K55" s="228"/>
      <c r="L55" s="228"/>
      <c r="M55" s="228"/>
      <c r="N55" s="228"/>
      <c r="O55" s="228"/>
      <c r="P55" s="228"/>
      <c r="Q55" s="228"/>
      <c r="R55" s="228"/>
      <c r="S55" s="228"/>
      <c r="T55" s="228"/>
      <c r="U55" s="228"/>
      <c r="V55" s="228"/>
      <c r="W55" s="228"/>
      <c r="X55" s="228"/>
      <c r="Y55" s="228"/>
      <c r="Z55" s="228"/>
      <c r="AA55" s="228"/>
      <c r="AB55" s="228"/>
      <c r="AC55" s="228"/>
    </row>
    <row r="56" spans="1:29" s="41" customFormat="1" ht="18" customHeight="1">
      <c r="A56" s="1"/>
      <c r="B56" s="3"/>
      <c r="C56" s="417" t="s">
        <v>169</v>
      </c>
      <c r="D56" s="417"/>
      <c r="E56" s="417"/>
      <c r="F56" s="417"/>
      <c r="G56" s="417"/>
      <c r="H56" s="417"/>
      <c r="I56" s="417"/>
      <c r="J56" s="417"/>
      <c r="K56" s="77"/>
      <c r="L56" s="77"/>
      <c r="M56" s="77"/>
      <c r="N56" s="77"/>
      <c r="O56" s="77"/>
      <c r="P56" s="77"/>
      <c r="Q56" s="77"/>
      <c r="R56" s="77"/>
      <c r="S56" s="77"/>
      <c r="T56" s="77"/>
      <c r="U56" s="77"/>
      <c r="V56" s="77"/>
      <c r="W56" s="77"/>
      <c r="X56" s="77"/>
      <c r="Y56" s="77"/>
      <c r="Z56" s="77"/>
      <c r="AA56" s="77"/>
      <c r="AB56" s="77"/>
      <c r="AC56" s="77"/>
    </row>
    <row r="57" spans="1:29" s="41" customFormat="1" ht="18" customHeight="1">
      <c r="A57" s="1"/>
      <c r="B57" s="3"/>
      <c r="C57" s="89" t="s">
        <v>170</v>
      </c>
      <c r="D57" s="89"/>
      <c r="E57" s="89"/>
      <c r="F57" s="89"/>
      <c r="G57" s="89"/>
      <c r="H57" s="89"/>
      <c r="I57" s="89"/>
      <c r="J57" s="84" t="s">
        <v>171</v>
      </c>
      <c r="K57" s="91">
        <v>1887294.54</v>
      </c>
      <c r="L57" s="92">
        <v>2.5259414522739828E-4</v>
      </c>
      <c r="M57" s="93">
        <v>1</v>
      </c>
      <c r="N57" s="93">
        <v>0</v>
      </c>
      <c r="O57" s="91"/>
      <c r="P57" s="91"/>
      <c r="Q57" s="91"/>
      <c r="R57" s="91"/>
      <c r="S57" s="91" t="s">
        <v>30</v>
      </c>
      <c r="T57" s="91" t="s">
        <v>30</v>
      </c>
      <c r="U57" s="91" t="s">
        <v>30</v>
      </c>
      <c r="V57" s="91" t="s">
        <v>30</v>
      </c>
      <c r="W57" s="91" t="s">
        <v>30</v>
      </c>
      <c r="X57" s="91" t="s">
        <v>30</v>
      </c>
      <c r="Y57" s="91" t="s">
        <v>156</v>
      </c>
      <c r="Z57" s="92">
        <v>2.5259414522739828E-4</v>
      </c>
      <c r="AA57" s="91" t="s">
        <v>30</v>
      </c>
      <c r="AB57" s="91" t="s">
        <v>157</v>
      </c>
      <c r="AC57" s="91"/>
    </row>
    <row r="58" spans="1:29" s="41" customFormat="1" ht="18" customHeight="1">
      <c r="A58" s="1"/>
      <c r="B58" s="3"/>
      <c r="C58" s="89" t="s">
        <v>172</v>
      </c>
      <c r="D58" s="89"/>
      <c r="E58" s="89"/>
      <c r="F58" s="89"/>
      <c r="G58" s="89"/>
      <c r="H58" s="89"/>
      <c r="I58" s="89"/>
      <c r="J58" s="84" t="s">
        <v>173</v>
      </c>
      <c r="K58" s="91">
        <v>1770921.3200000003</v>
      </c>
      <c r="L58" s="92">
        <v>2.370188370758366E-4</v>
      </c>
      <c r="M58" s="93">
        <v>1</v>
      </c>
      <c r="N58" s="93">
        <v>0</v>
      </c>
      <c r="O58" s="91"/>
      <c r="P58" s="91"/>
      <c r="Q58" s="91"/>
      <c r="R58" s="91"/>
      <c r="S58" s="91" t="s">
        <v>30</v>
      </c>
      <c r="T58" s="91" t="s">
        <v>30</v>
      </c>
      <c r="U58" s="91" t="s">
        <v>30</v>
      </c>
      <c r="V58" s="91" t="s">
        <v>30</v>
      </c>
      <c r="W58" s="91" t="s">
        <v>30</v>
      </c>
      <c r="X58" s="91" t="s">
        <v>30</v>
      </c>
      <c r="Y58" s="91" t="s">
        <v>156</v>
      </c>
      <c r="Z58" s="92">
        <v>2.370188370758366E-4</v>
      </c>
      <c r="AA58" s="91" t="s">
        <v>30</v>
      </c>
      <c r="AB58" s="91"/>
      <c r="AC58" s="91" t="s">
        <v>177</v>
      </c>
    </row>
    <row r="59" spans="1:29" s="41" customFormat="1" ht="18" customHeight="1">
      <c r="A59" s="1"/>
      <c r="B59" s="3"/>
      <c r="C59" s="89" t="s">
        <v>158</v>
      </c>
      <c r="D59" s="89"/>
      <c r="E59" s="89"/>
      <c r="F59" s="89"/>
      <c r="G59" s="89"/>
      <c r="H59" s="89"/>
      <c r="I59" s="89"/>
      <c r="J59" s="84" t="s">
        <v>159</v>
      </c>
      <c r="K59" s="91">
        <v>127819.90554767879</v>
      </c>
      <c r="L59" s="92">
        <v>1.710732432091003E-5</v>
      </c>
      <c r="M59" s="93">
        <v>1</v>
      </c>
      <c r="N59" s="93">
        <v>0</v>
      </c>
      <c r="O59" s="91"/>
      <c r="P59" s="91"/>
      <c r="Q59" s="91"/>
      <c r="R59" s="91"/>
      <c r="S59" s="91" t="s">
        <v>30</v>
      </c>
      <c r="T59" s="91" t="s">
        <v>156</v>
      </c>
      <c r="U59" s="91" t="s">
        <v>156</v>
      </c>
      <c r="V59" s="91" t="s">
        <v>156</v>
      </c>
      <c r="W59" s="91" t="s">
        <v>30</v>
      </c>
      <c r="X59" s="91" t="s">
        <v>30</v>
      </c>
      <c r="Y59" s="91" t="s">
        <v>156</v>
      </c>
      <c r="Z59" s="92">
        <v>1.710732432091003E-5</v>
      </c>
      <c r="AA59" s="91" t="s">
        <v>30</v>
      </c>
      <c r="AB59" s="91" t="s">
        <v>157</v>
      </c>
      <c r="AC59" s="91"/>
    </row>
    <row r="60" spans="1:29" s="41" customFormat="1" ht="18" customHeight="1">
      <c r="A60" s="1"/>
      <c r="B60" s="3"/>
      <c r="C60" s="89" t="s">
        <v>160</v>
      </c>
      <c r="D60" s="89"/>
      <c r="E60" s="89"/>
      <c r="F60" s="89"/>
      <c r="G60" s="89"/>
      <c r="H60" s="89"/>
      <c r="I60" s="89"/>
      <c r="J60" s="84" t="s">
        <v>161</v>
      </c>
      <c r="K60" s="91">
        <v>59660.657858999999</v>
      </c>
      <c r="L60" s="92">
        <v>7.9849395821377015E-6</v>
      </c>
      <c r="M60" s="92">
        <v>0</v>
      </c>
      <c r="N60" s="93">
        <v>1</v>
      </c>
      <c r="O60" s="91"/>
      <c r="P60" s="91"/>
      <c r="Q60" s="91"/>
      <c r="R60" s="91"/>
      <c r="S60" s="91" t="s">
        <v>30</v>
      </c>
      <c r="T60" s="91" t="s">
        <v>156</v>
      </c>
      <c r="U60" s="91" t="s">
        <v>30</v>
      </c>
      <c r="V60" s="91" t="s">
        <v>156</v>
      </c>
      <c r="W60" s="91" t="s">
        <v>30</v>
      </c>
      <c r="X60" s="91" t="s">
        <v>30</v>
      </c>
      <c r="Y60" s="91" t="s">
        <v>156</v>
      </c>
      <c r="Z60" s="92">
        <v>7.9849395821377015E-6</v>
      </c>
      <c r="AA60" s="91" t="s">
        <v>30</v>
      </c>
      <c r="AB60" s="91" t="s">
        <v>157</v>
      </c>
      <c r="AC60" s="91"/>
    </row>
    <row r="61" spans="1:29" s="41" customFormat="1" ht="18" customHeight="1">
      <c r="A61" s="1"/>
      <c r="B61" s="3"/>
      <c r="C61" s="89" t="s">
        <v>174</v>
      </c>
      <c r="D61" s="89"/>
      <c r="E61" s="89"/>
      <c r="F61" s="89"/>
      <c r="G61" s="89"/>
      <c r="H61" s="89"/>
      <c r="I61" s="89"/>
      <c r="J61" s="84" t="s">
        <v>163</v>
      </c>
      <c r="K61" s="100">
        <v>3997158.9994900003</v>
      </c>
      <c r="L61" s="92">
        <v>5.3497688856461126E-4</v>
      </c>
      <c r="M61" s="92">
        <v>0</v>
      </c>
      <c r="N61" s="93">
        <v>1</v>
      </c>
      <c r="O61" s="100"/>
      <c r="P61" s="100"/>
      <c r="Q61" s="100"/>
      <c r="R61" s="100"/>
      <c r="S61" s="91" t="s">
        <v>30</v>
      </c>
      <c r="T61" s="91" t="s">
        <v>30</v>
      </c>
      <c r="U61" s="91" t="s">
        <v>30</v>
      </c>
      <c r="V61" s="91" t="s">
        <v>30</v>
      </c>
      <c r="W61" s="91" t="s">
        <v>30</v>
      </c>
      <c r="X61" s="91" t="s">
        <v>30</v>
      </c>
      <c r="Y61" s="91" t="s">
        <v>156</v>
      </c>
      <c r="Z61" s="92">
        <v>5.3497688856461126E-4</v>
      </c>
      <c r="AA61" s="91" t="s">
        <v>30</v>
      </c>
      <c r="AB61" s="91"/>
      <c r="AC61" s="91"/>
    </row>
    <row r="62" spans="1:29" s="41" customFormat="1" ht="18" customHeight="1">
      <c r="A62" s="1"/>
      <c r="B62" s="103">
        <f>1-Z62</f>
        <v>0.99895031786522914</v>
      </c>
      <c r="C62" s="90" t="s">
        <v>469</v>
      </c>
      <c r="D62" s="90"/>
      <c r="E62" s="90"/>
      <c r="F62" s="90"/>
      <c r="G62" s="90"/>
      <c r="H62" s="90"/>
      <c r="I62" s="90"/>
      <c r="J62" s="79"/>
      <c r="K62" s="94">
        <v>7842855.4228966795</v>
      </c>
      <c r="L62" s="95">
        <v>1.0496821347708938E-3</v>
      </c>
      <c r="M62" s="92">
        <v>4.896129823032349E-4</v>
      </c>
      <c r="N62" s="92">
        <v>5.4296182814674899E-4</v>
      </c>
      <c r="O62" s="100"/>
      <c r="P62" s="100"/>
      <c r="Q62" s="100"/>
      <c r="R62" s="100"/>
      <c r="S62" s="91"/>
      <c r="T62" s="100"/>
      <c r="U62" s="100"/>
      <c r="V62" s="100"/>
      <c r="W62" s="100"/>
      <c r="X62" s="101"/>
      <c r="Y62" s="91" t="s">
        <v>156</v>
      </c>
      <c r="Z62" s="92">
        <v>1.0496821347708938E-3</v>
      </c>
      <c r="AA62" s="100"/>
      <c r="AB62" s="100"/>
      <c r="AC62" s="100"/>
    </row>
    <row r="63" spans="1:29" s="41" customFormat="1" ht="18" customHeight="1">
      <c r="A63" s="1"/>
      <c r="B63" s="3"/>
      <c r="C63" s="417" t="s">
        <v>164</v>
      </c>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row>
    <row r="64" spans="1:29" s="41" customFormat="1" ht="18" customHeight="1">
      <c r="A64" s="1"/>
      <c r="B64" s="3"/>
      <c r="C64" s="89" t="s">
        <v>158</v>
      </c>
      <c r="D64" s="89"/>
      <c r="E64" s="89"/>
      <c r="F64" s="89"/>
      <c r="G64" s="89"/>
      <c r="H64" s="89"/>
      <c r="I64" s="89"/>
      <c r="J64" s="84" t="s">
        <v>159</v>
      </c>
      <c r="K64" s="91">
        <v>76832191.094452336</v>
      </c>
      <c r="L64" s="92">
        <v>1.0283165252759812E-2</v>
      </c>
      <c r="M64" s="101"/>
      <c r="N64" s="101"/>
      <c r="O64" s="101"/>
      <c r="P64" s="101"/>
      <c r="Q64" s="101"/>
      <c r="R64" s="101"/>
      <c r="S64" s="101"/>
      <c r="T64" s="101"/>
      <c r="U64" s="101"/>
      <c r="V64" s="101"/>
      <c r="W64" s="101"/>
      <c r="X64" s="101"/>
      <c r="Y64" s="101"/>
      <c r="Z64" s="101"/>
      <c r="AA64" s="101"/>
      <c r="AB64" s="101"/>
      <c r="AC64" s="101"/>
    </row>
    <row r="65" spans="1:29" s="41" customFormat="1" ht="18" customHeight="1">
      <c r="A65" s="1"/>
      <c r="B65" s="3"/>
      <c r="C65" s="89" t="s">
        <v>160</v>
      </c>
      <c r="D65" s="89"/>
      <c r="E65" s="89"/>
      <c r="F65" s="89"/>
      <c r="G65" s="89"/>
      <c r="H65" s="89"/>
      <c r="I65" s="89"/>
      <c r="J65" s="84" t="s">
        <v>161</v>
      </c>
      <c r="K65" s="91">
        <v>7051.472141000002</v>
      </c>
      <c r="L65" s="92">
        <v>9.437639649244721E-7</v>
      </c>
      <c r="M65" s="101"/>
      <c r="N65" s="101"/>
      <c r="O65" s="101"/>
      <c r="P65" s="101"/>
      <c r="Q65" s="101"/>
      <c r="R65" s="101"/>
      <c r="S65" s="101"/>
      <c r="T65" s="101"/>
      <c r="U65" s="101"/>
      <c r="V65" s="101"/>
      <c r="W65" s="101"/>
      <c r="X65" s="101"/>
      <c r="Y65" s="101"/>
      <c r="Z65" s="101"/>
      <c r="AA65" s="101"/>
      <c r="AB65" s="101"/>
      <c r="AC65" s="101"/>
    </row>
    <row r="66" spans="1:29" s="41" customFormat="1" ht="18" customHeight="1">
      <c r="A66" s="1"/>
      <c r="B66" s="3"/>
      <c r="C66" s="89" t="s">
        <v>162</v>
      </c>
      <c r="D66" s="89"/>
      <c r="E66" s="89"/>
      <c r="F66" s="89"/>
      <c r="G66" s="89"/>
      <c r="H66" s="89"/>
      <c r="I66" s="89"/>
      <c r="J66" s="84" t="s">
        <v>163</v>
      </c>
      <c r="K66" s="100">
        <v>1576352.3905099998</v>
      </c>
      <c r="L66" s="92">
        <v>2.1097787134913206E-4</v>
      </c>
      <c r="M66" s="101"/>
      <c r="N66" s="101"/>
      <c r="O66" s="101"/>
      <c r="P66" s="101"/>
      <c r="Q66" s="101"/>
      <c r="R66" s="101"/>
      <c r="S66" s="101"/>
      <c r="T66" s="101"/>
      <c r="U66" s="101"/>
      <c r="V66" s="101"/>
      <c r="W66" s="101"/>
      <c r="X66" s="101"/>
      <c r="Y66" s="101"/>
      <c r="Z66" s="101"/>
      <c r="AA66" s="101"/>
      <c r="AB66" s="101"/>
      <c r="AC66" s="101"/>
    </row>
    <row r="67" spans="1:29" s="41" customFormat="1" ht="18" customHeight="1">
      <c r="A67" s="1"/>
      <c r="B67" s="3"/>
      <c r="C67" s="90" t="s">
        <v>470</v>
      </c>
      <c r="D67" s="99"/>
      <c r="E67" s="99"/>
      <c r="F67" s="99"/>
      <c r="G67" s="99"/>
      <c r="H67" s="99"/>
      <c r="I67" s="99"/>
      <c r="J67" s="82"/>
      <c r="K67" s="94">
        <v>78415594.957103327</v>
      </c>
      <c r="L67" s="95">
        <v>1.0495086888073869E-2</v>
      </c>
      <c r="M67" s="90"/>
      <c r="N67" s="90"/>
      <c r="O67" s="90"/>
      <c r="P67" s="90"/>
      <c r="Q67" s="90"/>
      <c r="R67" s="90"/>
      <c r="S67" s="90"/>
      <c r="T67" s="90"/>
      <c r="U67" s="90"/>
      <c r="V67" s="90"/>
      <c r="W67" s="90"/>
      <c r="X67" s="90"/>
      <c r="Y67" s="90"/>
      <c r="Z67" s="90"/>
      <c r="AA67" s="90"/>
      <c r="AB67" s="90"/>
      <c r="AC67" s="90"/>
    </row>
    <row r="68" spans="1:29" s="41" customFormat="1" ht="18" customHeight="1" thickBot="1">
      <c r="A68" s="1"/>
      <c r="B68" s="3"/>
      <c r="C68" s="317" t="s">
        <v>165</v>
      </c>
      <c r="D68" s="185"/>
      <c r="E68" s="185"/>
      <c r="F68" s="185"/>
      <c r="G68" s="185"/>
      <c r="H68" s="185"/>
      <c r="I68" s="185"/>
      <c r="J68" s="186"/>
      <c r="K68" s="187">
        <v>86258450.38000001</v>
      </c>
      <c r="L68" s="226">
        <v>1.1544769022844762E-2</v>
      </c>
      <c r="M68" s="188"/>
      <c r="N68" s="188"/>
      <c r="O68" s="188"/>
      <c r="P68" s="188"/>
      <c r="Q68" s="188"/>
      <c r="R68" s="188"/>
      <c r="S68" s="188"/>
      <c r="T68" s="188"/>
      <c r="U68" s="188"/>
      <c r="V68" s="188"/>
      <c r="W68" s="188"/>
      <c r="X68" s="188"/>
      <c r="Y68" s="188"/>
      <c r="Z68" s="188"/>
      <c r="AA68" s="188"/>
      <c r="AB68" s="188"/>
      <c r="AC68" s="188"/>
    </row>
    <row r="69" spans="1:29" s="41" customFormat="1" ht="18" customHeight="1" thickTop="1">
      <c r="A69" s="1"/>
      <c r="B69" s="3"/>
      <c r="C69" s="418"/>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row>
    <row r="70" spans="1:29" s="41" customFormat="1" ht="18" customHeight="1">
      <c r="A70" s="1"/>
      <c r="B70" s="3"/>
      <c r="C70" s="318" t="s">
        <v>166</v>
      </c>
      <c r="D70" s="87"/>
      <c r="E70" s="87"/>
      <c r="F70" s="87"/>
      <c r="G70" s="87"/>
      <c r="H70" s="87"/>
      <c r="I70" s="87"/>
      <c r="J70" s="86"/>
      <c r="K70" s="86"/>
      <c r="L70" s="86"/>
      <c r="M70" s="86"/>
      <c r="N70" s="86"/>
      <c r="O70" s="86"/>
      <c r="P70" s="86"/>
      <c r="Q70" s="86"/>
      <c r="R70" s="86"/>
      <c r="S70" s="86"/>
      <c r="T70" s="86"/>
      <c r="U70" s="86"/>
      <c r="V70" s="86"/>
      <c r="W70" s="86"/>
      <c r="X70" s="86"/>
      <c r="Y70" s="86"/>
      <c r="Z70" s="86"/>
      <c r="AA70" s="86"/>
      <c r="AB70" s="86"/>
      <c r="AC70" s="86"/>
    </row>
    <row r="71" spans="1:29" s="41" customFormat="1" ht="18" customHeight="1" thickBot="1">
      <c r="A71" s="1"/>
      <c r="B71" s="3"/>
      <c r="C71" s="90" t="s">
        <v>468</v>
      </c>
      <c r="D71" s="99"/>
      <c r="E71" s="99"/>
      <c r="F71" s="99"/>
      <c r="G71" s="99"/>
      <c r="H71" s="99"/>
      <c r="I71" s="99"/>
      <c r="J71" s="99"/>
      <c r="K71" s="94">
        <v>7385389549.6199999</v>
      </c>
      <c r="L71" s="95">
        <v>0.98845523097715526</v>
      </c>
      <c r="M71" s="86"/>
      <c r="N71" s="86"/>
      <c r="O71" s="86"/>
      <c r="P71" s="86"/>
      <c r="Q71" s="86"/>
      <c r="R71" s="86"/>
      <c r="S71" s="86"/>
      <c r="T71" s="86"/>
      <c r="U71" s="86"/>
      <c r="V71" s="86"/>
      <c r="W71" s="86"/>
      <c r="X71" s="86"/>
      <c r="Y71" s="86"/>
      <c r="Z71" s="86"/>
      <c r="AA71" s="86"/>
      <c r="AB71" s="86"/>
      <c r="AC71" s="86"/>
    </row>
    <row r="72" spans="1:29" s="41" customFormat="1" ht="18" customHeight="1" thickBot="1">
      <c r="A72" s="1"/>
      <c r="B72" s="3"/>
      <c r="C72" s="319" t="s">
        <v>167</v>
      </c>
      <c r="D72" s="180"/>
      <c r="E72" s="180"/>
      <c r="F72" s="180"/>
      <c r="G72" s="180"/>
      <c r="H72" s="180"/>
      <c r="I72" s="180"/>
      <c r="J72" s="181"/>
      <c r="K72" s="182">
        <v>7471648000</v>
      </c>
      <c r="L72" s="183">
        <v>1</v>
      </c>
      <c r="M72" s="184"/>
      <c r="N72" s="184"/>
      <c r="O72" s="184"/>
      <c r="P72" s="184"/>
      <c r="Q72" s="184"/>
      <c r="R72" s="184"/>
      <c r="S72" s="184"/>
      <c r="T72" s="184"/>
      <c r="U72" s="184"/>
      <c r="V72" s="184"/>
      <c r="W72" s="184"/>
      <c r="X72" s="184"/>
      <c r="Y72" s="184"/>
      <c r="Z72" s="184"/>
      <c r="AA72" s="184"/>
      <c r="AB72" s="184"/>
      <c r="AC72" s="184"/>
    </row>
    <row r="73" spans="1:29" s="41" customFormat="1" ht="18" customHeight="1" thickTop="1">
      <c r="A73" s="1"/>
      <c r="B73" s="3"/>
      <c r="C73" s="320"/>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row>
    <row r="74" spans="1:29" s="41" customFormat="1" ht="18" customHeight="1">
      <c r="A74" s="1"/>
      <c r="B74" s="3"/>
      <c r="C74" s="47" t="s">
        <v>7</v>
      </c>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row>
    <row r="75" spans="1:29" s="41" customFormat="1" ht="18" customHeight="1">
      <c r="A75" s="1"/>
      <c r="B75" s="3"/>
      <c r="C75" s="314"/>
      <c r="J75" s="229"/>
      <c r="K75" s="229"/>
      <c r="L75" s="229"/>
      <c r="M75" s="229"/>
      <c r="N75" s="229"/>
      <c r="O75" s="229"/>
      <c r="P75" s="229"/>
      <c r="Q75" s="229"/>
      <c r="R75" s="229"/>
      <c r="S75" s="229"/>
      <c r="T75" s="229"/>
      <c r="U75" s="229"/>
      <c r="V75" s="229"/>
      <c r="W75" s="229"/>
      <c r="X75" s="229"/>
      <c r="Y75" s="229"/>
      <c r="Z75" s="229"/>
      <c r="AA75" s="229"/>
      <c r="AB75" s="229"/>
      <c r="AC75" s="229"/>
    </row>
    <row r="76" spans="1:29" s="41" customFormat="1" ht="18" customHeight="1" thickBot="1">
      <c r="A76" s="1"/>
      <c r="B76" s="3"/>
      <c r="C76" s="316" t="s">
        <v>152</v>
      </c>
      <c r="D76" s="224"/>
      <c r="E76" s="224"/>
      <c r="F76" s="224"/>
      <c r="G76" s="224"/>
      <c r="H76" s="224"/>
      <c r="I76" s="224"/>
      <c r="J76" s="225"/>
      <c r="K76" s="225"/>
      <c r="L76" s="225"/>
      <c r="M76" s="225"/>
      <c r="N76" s="225"/>
      <c r="O76" s="225"/>
      <c r="P76" s="225"/>
      <c r="Q76" s="225"/>
      <c r="R76" s="225"/>
      <c r="S76" s="225"/>
      <c r="T76" s="225"/>
      <c r="U76" s="225"/>
      <c r="V76" s="225"/>
      <c r="W76" s="225"/>
      <c r="X76" s="225"/>
      <c r="Y76" s="225"/>
      <c r="Z76" s="225"/>
      <c r="AA76" s="225"/>
      <c r="AB76" s="225"/>
      <c r="AC76" s="225"/>
    </row>
    <row r="77" spans="1:29" s="41" customFormat="1" ht="18" customHeight="1">
      <c r="A77" s="1"/>
      <c r="B77" s="3"/>
      <c r="C77" s="417" t="s">
        <v>168</v>
      </c>
      <c r="D77" s="417"/>
      <c r="E77" s="417"/>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row>
    <row r="78" spans="1:29" s="41" customFormat="1" ht="18" customHeight="1">
      <c r="A78" s="1"/>
      <c r="B78" s="3"/>
      <c r="C78" s="419" t="s">
        <v>175</v>
      </c>
      <c r="D78" s="419"/>
      <c r="E78" s="419"/>
      <c r="F78" s="419"/>
      <c r="G78" s="419"/>
      <c r="H78" s="419"/>
      <c r="I78" s="419"/>
      <c r="J78" s="419"/>
      <c r="K78" s="81"/>
      <c r="L78" s="81"/>
      <c r="M78" s="81"/>
      <c r="N78" s="81"/>
      <c r="O78" s="81"/>
      <c r="P78" s="81"/>
      <c r="Q78" s="81"/>
      <c r="R78" s="81"/>
      <c r="S78" s="81"/>
      <c r="T78" s="81"/>
      <c r="U78" s="81"/>
      <c r="V78" s="81"/>
      <c r="W78" s="81"/>
      <c r="X78" s="81"/>
      <c r="Y78" s="81"/>
      <c r="Z78" s="81"/>
      <c r="AA78" s="81"/>
      <c r="AB78" s="81"/>
      <c r="AC78" s="81"/>
    </row>
    <row r="79" spans="1:29" s="41" customFormat="1" ht="18" customHeight="1">
      <c r="A79" s="1"/>
      <c r="B79" s="3"/>
      <c r="C79" s="90" t="s">
        <v>471</v>
      </c>
      <c r="D79" s="90"/>
      <c r="E79" s="90"/>
      <c r="F79" s="90"/>
      <c r="G79" s="90"/>
      <c r="H79" s="90"/>
      <c r="I79" s="90"/>
      <c r="J79" s="79"/>
      <c r="K79" s="102">
        <v>0</v>
      </c>
      <c r="L79" s="92">
        <v>0</v>
      </c>
      <c r="M79" s="93" t="s">
        <v>30</v>
      </c>
      <c r="N79" s="93" t="s">
        <v>30</v>
      </c>
      <c r="O79" s="93"/>
      <c r="P79" s="93"/>
      <c r="Q79" s="93"/>
      <c r="R79" s="93"/>
      <c r="S79" s="93" t="s">
        <v>30</v>
      </c>
      <c r="T79" s="93" t="s">
        <v>30</v>
      </c>
      <c r="U79" s="93" t="s">
        <v>30</v>
      </c>
      <c r="V79" s="93" t="s">
        <v>30</v>
      </c>
      <c r="W79" s="93" t="s">
        <v>30</v>
      </c>
      <c r="X79" s="93" t="s">
        <v>30</v>
      </c>
      <c r="Y79" s="92" t="s">
        <v>30</v>
      </c>
      <c r="Z79" s="92">
        <v>0</v>
      </c>
      <c r="AA79" s="92" t="s">
        <v>30</v>
      </c>
      <c r="AB79" s="92" t="s">
        <v>30</v>
      </c>
      <c r="AC79" s="92" t="s">
        <v>30</v>
      </c>
    </row>
    <row r="80" spans="1:29" s="41" customFormat="1" ht="18" customHeight="1">
      <c r="A80" s="1"/>
      <c r="B80" s="3"/>
      <c r="C80" s="419" t="s">
        <v>176</v>
      </c>
      <c r="D80" s="419"/>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c r="AC80" s="419"/>
    </row>
    <row r="81" spans="1:29" s="41" customFormat="1" ht="18" customHeight="1">
      <c r="A81" s="1"/>
      <c r="B81" s="3"/>
      <c r="C81" s="90" t="s">
        <v>470</v>
      </c>
      <c r="D81" s="99"/>
      <c r="E81" s="99"/>
      <c r="F81" s="99"/>
      <c r="G81" s="99"/>
      <c r="H81" s="99"/>
      <c r="I81" s="99"/>
      <c r="J81" s="79"/>
      <c r="K81" s="102">
        <v>0</v>
      </c>
      <c r="L81" s="92">
        <v>0</v>
      </c>
      <c r="M81" s="90"/>
      <c r="N81" s="90"/>
      <c r="O81" s="90"/>
      <c r="P81" s="90"/>
      <c r="Q81" s="90"/>
      <c r="R81" s="90"/>
      <c r="S81" s="90"/>
      <c r="T81" s="90"/>
      <c r="U81" s="90"/>
      <c r="V81" s="90"/>
      <c r="W81" s="90"/>
      <c r="X81" s="90"/>
      <c r="Y81" s="90"/>
      <c r="Z81" s="90"/>
      <c r="AA81" s="90"/>
      <c r="AB81" s="90"/>
      <c r="AC81" s="90"/>
    </row>
    <row r="82" spans="1:29" s="41" customFormat="1" ht="18" customHeight="1" thickBot="1">
      <c r="A82" s="1"/>
      <c r="B82" s="3"/>
      <c r="C82" s="317" t="s">
        <v>165</v>
      </c>
      <c r="D82" s="185"/>
      <c r="E82" s="185"/>
      <c r="F82" s="185"/>
      <c r="G82" s="185"/>
      <c r="H82" s="185"/>
      <c r="I82" s="185"/>
      <c r="J82" s="186"/>
      <c r="K82" s="187">
        <v>0</v>
      </c>
      <c r="L82" s="226">
        <v>0</v>
      </c>
      <c r="M82" s="188"/>
      <c r="N82" s="188"/>
      <c r="O82" s="188"/>
      <c r="P82" s="188"/>
      <c r="Q82" s="188"/>
      <c r="R82" s="188"/>
      <c r="S82" s="188"/>
      <c r="T82" s="188"/>
      <c r="U82" s="188"/>
      <c r="V82" s="188"/>
      <c r="W82" s="188"/>
      <c r="X82" s="188"/>
      <c r="Y82" s="188"/>
      <c r="Z82" s="188"/>
      <c r="AA82" s="188"/>
      <c r="AB82" s="188"/>
      <c r="AC82" s="188"/>
    </row>
    <row r="83" spans="1:29" s="41" customFormat="1" ht="18" customHeight="1" thickTop="1">
      <c r="A83" s="1"/>
      <c r="B83" s="3"/>
      <c r="C83" s="418"/>
      <c r="D83" s="418"/>
      <c r="E83" s="418"/>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row>
    <row r="84" spans="1:29" s="41" customFormat="1" ht="18" customHeight="1">
      <c r="A84" s="1"/>
      <c r="B84" s="3"/>
      <c r="C84" s="318" t="s">
        <v>166</v>
      </c>
      <c r="D84" s="87"/>
      <c r="E84" s="87"/>
      <c r="F84" s="87"/>
      <c r="G84" s="87"/>
      <c r="H84" s="87"/>
      <c r="I84" s="87"/>
      <c r="J84" s="86"/>
      <c r="K84" s="86"/>
      <c r="L84" s="86"/>
      <c r="M84" s="86"/>
      <c r="N84" s="86"/>
      <c r="O84" s="86"/>
      <c r="P84" s="86"/>
      <c r="Q84" s="86"/>
      <c r="R84" s="86"/>
      <c r="S84" s="86"/>
      <c r="T84" s="86"/>
      <c r="U84" s="86"/>
      <c r="V84" s="86"/>
      <c r="W84" s="86"/>
      <c r="X84" s="86"/>
      <c r="Y84" s="86"/>
      <c r="Z84" s="86"/>
      <c r="AA84" s="86"/>
      <c r="AB84" s="86"/>
      <c r="AC84" s="86"/>
    </row>
    <row r="85" spans="1:29" s="41" customFormat="1" ht="18" customHeight="1" thickBot="1">
      <c r="A85" s="1"/>
      <c r="B85" s="3"/>
      <c r="C85" s="90" t="s">
        <v>468</v>
      </c>
      <c r="D85" s="99"/>
      <c r="E85" s="99"/>
      <c r="F85" s="99"/>
      <c r="G85" s="99"/>
      <c r="H85" s="99"/>
      <c r="I85" s="99"/>
      <c r="J85" s="99"/>
      <c r="K85" s="94">
        <v>-868186993.49650288</v>
      </c>
      <c r="L85" s="95">
        <v>1</v>
      </c>
      <c r="M85" s="86"/>
      <c r="N85" s="86"/>
      <c r="O85" s="86"/>
      <c r="P85" s="86"/>
      <c r="Q85" s="86"/>
      <c r="R85" s="86"/>
      <c r="S85" s="86"/>
      <c r="T85" s="86"/>
      <c r="U85" s="86"/>
      <c r="V85" s="86"/>
      <c r="W85" s="86"/>
      <c r="X85" s="86"/>
      <c r="Y85" s="86"/>
      <c r="Z85" s="86"/>
      <c r="AA85" s="86"/>
      <c r="AB85" s="86"/>
      <c r="AC85" s="86"/>
    </row>
    <row r="86" spans="1:29" s="41" customFormat="1" ht="18" customHeight="1" thickBot="1">
      <c r="A86" s="1"/>
      <c r="B86" s="3"/>
      <c r="C86" s="319" t="s">
        <v>167</v>
      </c>
      <c r="D86" s="180"/>
      <c r="E86" s="180"/>
      <c r="F86" s="180"/>
      <c r="G86" s="180"/>
      <c r="H86" s="180"/>
      <c r="I86" s="180"/>
      <c r="J86" s="181"/>
      <c r="K86" s="182">
        <v>-868186993.49650288</v>
      </c>
      <c r="L86" s="183">
        <v>1</v>
      </c>
      <c r="M86" s="184"/>
      <c r="N86" s="184"/>
      <c r="O86" s="184"/>
      <c r="P86" s="184"/>
      <c r="Q86" s="184"/>
      <c r="R86" s="184"/>
      <c r="S86" s="184"/>
      <c r="T86" s="184"/>
      <c r="U86" s="184"/>
      <c r="V86" s="184"/>
      <c r="W86" s="184"/>
      <c r="X86" s="184"/>
      <c r="Y86" s="184"/>
      <c r="Z86" s="184"/>
      <c r="AA86" s="184"/>
      <c r="AB86" s="184"/>
      <c r="AC86" s="184"/>
    </row>
    <row r="87" spans="1:29" s="41" customFormat="1" ht="13.8" thickTop="1">
      <c r="A87" s="1"/>
      <c r="B87" s="3"/>
      <c r="C87" s="314"/>
    </row>
    <row r="88" spans="1:29" s="41" customFormat="1" ht="13.2">
      <c r="A88" s="1"/>
      <c r="B88" s="3"/>
      <c r="C88" s="314"/>
    </row>
    <row r="89" spans="1:29" s="41" customFormat="1" ht="13.2">
      <c r="A89" s="1"/>
      <c r="B89" s="3"/>
      <c r="C89" s="314"/>
    </row>
    <row r="90" spans="1:29" s="41" customFormat="1" ht="13.2">
      <c r="A90" s="1"/>
      <c r="B90" s="3"/>
      <c r="C90" s="314"/>
    </row>
    <row r="91" spans="1:29" s="41" customFormat="1" ht="13.2">
      <c r="A91" s="1"/>
      <c r="B91" s="3"/>
      <c r="C91" s="314"/>
    </row>
    <row r="92" spans="1:29" s="41" customFormat="1" ht="13.2">
      <c r="A92" s="1"/>
      <c r="B92" s="3"/>
      <c r="C92" s="314"/>
    </row>
    <row r="93" spans="1:29" s="41" customFormat="1" ht="13.2">
      <c r="A93" s="1"/>
      <c r="B93" s="3"/>
      <c r="C93" s="314"/>
    </row>
    <row r="94" spans="1:29" s="41" customFormat="1" ht="13.2">
      <c r="A94" s="1"/>
      <c r="B94" s="3"/>
      <c r="C94" s="314"/>
    </row>
    <row r="95" spans="1:29" s="41" customFormat="1" ht="13.2">
      <c r="A95" s="1"/>
      <c r="B95" s="3"/>
      <c r="C95" s="314"/>
    </row>
    <row r="96" spans="1:29" s="41" customFormat="1" ht="13.2">
      <c r="A96" s="1"/>
      <c r="B96" s="3"/>
      <c r="C96" s="314"/>
    </row>
    <row r="97" spans="1:3" s="41" customFormat="1" ht="13.2">
      <c r="A97" s="1"/>
      <c r="B97" s="3"/>
      <c r="C97" s="314"/>
    </row>
    <row r="98" spans="1:3" s="41" customFormat="1" ht="13.2">
      <c r="A98" s="1"/>
      <c r="B98" s="3"/>
      <c r="C98" s="314"/>
    </row>
    <row r="99" spans="1:3" s="41" customFormat="1" ht="13.2">
      <c r="A99" s="1"/>
      <c r="B99" s="3"/>
      <c r="C99" s="314"/>
    </row>
    <row r="100" spans="1:3" s="41" customFormat="1" ht="13.2">
      <c r="A100" s="1"/>
      <c r="B100" s="3"/>
      <c r="C100" s="314"/>
    </row>
    <row r="101" spans="1:3" s="41" customFormat="1" ht="13.2">
      <c r="A101" s="1"/>
      <c r="B101" s="3"/>
      <c r="C101" s="314"/>
    </row>
    <row r="102" spans="1:3" s="41" customFormat="1" ht="13.2">
      <c r="A102" s="1"/>
      <c r="B102" s="3"/>
      <c r="C102" s="314"/>
    </row>
    <row r="103" spans="1:3" s="41" customFormat="1" ht="13.2">
      <c r="A103" s="1"/>
      <c r="B103" s="3"/>
      <c r="C103" s="314"/>
    </row>
    <row r="104" spans="1:3" s="41" customFormat="1" ht="13.2">
      <c r="A104" s="1"/>
      <c r="B104" s="3"/>
      <c r="C104" s="314"/>
    </row>
    <row r="105" spans="1:3" s="41" customFormat="1" ht="13.2">
      <c r="A105" s="1"/>
      <c r="B105" s="3"/>
      <c r="C105" s="314"/>
    </row>
    <row r="106" spans="1:3" s="41" customFormat="1" ht="13.2">
      <c r="A106" s="1"/>
      <c r="B106" s="3"/>
      <c r="C106" s="314"/>
    </row>
    <row r="107" spans="1:3" s="41" customFormat="1" ht="13.2">
      <c r="A107" s="1"/>
      <c r="B107" s="3"/>
      <c r="C107" s="314"/>
    </row>
    <row r="108" spans="1:3" s="41" customFormat="1" ht="13.2">
      <c r="A108" s="1"/>
      <c r="B108" s="3"/>
      <c r="C108" s="314"/>
    </row>
    <row r="109" spans="1:3" s="41" customFormat="1" ht="13.2">
      <c r="A109" s="1"/>
      <c r="B109" s="3"/>
      <c r="C109" s="314"/>
    </row>
    <row r="110" spans="1:3" s="41" customFormat="1" ht="13.2">
      <c r="A110" s="1"/>
      <c r="B110" s="3"/>
      <c r="C110" s="314"/>
    </row>
    <row r="111" spans="1:3" s="41" customFormat="1" ht="13.2">
      <c r="A111" s="1"/>
      <c r="B111" s="3"/>
      <c r="C111" s="314"/>
    </row>
    <row r="112" spans="1:3" s="41" customFormat="1" ht="13.2">
      <c r="A112" s="1"/>
      <c r="B112" s="3"/>
      <c r="C112" s="314"/>
    </row>
    <row r="113" spans="1:3" s="41" customFormat="1" ht="13.2">
      <c r="A113" s="1"/>
      <c r="B113" s="3"/>
      <c r="C113" s="314"/>
    </row>
    <row r="114" spans="1:3" s="41" customFormat="1" ht="13.2">
      <c r="A114" s="1"/>
      <c r="B114" s="3"/>
      <c r="C114" s="314"/>
    </row>
    <row r="115" spans="1:3" s="41" customFormat="1" ht="13.2">
      <c r="A115" s="1"/>
      <c r="B115" s="3"/>
      <c r="C115" s="314"/>
    </row>
    <row r="116" spans="1:3" s="41" customFormat="1" ht="13.2">
      <c r="A116" s="1"/>
      <c r="B116" s="3"/>
      <c r="C116" s="314"/>
    </row>
    <row r="117" spans="1:3" s="41" customFormat="1" ht="13.2">
      <c r="A117" s="1"/>
      <c r="B117" s="3"/>
      <c r="C117" s="314"/>
    </row>
    <row r="118" spans="1:3" s="41" customFormat="1" ht="13.2">
      <c r="A118" s="1"/>
      <c r="B118" s="3"/>
      <c r="C118" s="314"/>
    </row>
    <row r="119" spans="1:3" s="41" customFormat="1" ht="13.2">
      <c r="A119" s="1"/>
      <c r="B119" s="3"/>
      <c r="C119" s="314"/>
    </row>
    <row r="120" spans="1:3" s="41" customFormat="1" ht="13.2">
      <c r="A120" s="1"/>
      <c r="B120" s="3"/>
      <c r="C120" s="314"/>
    </row>
    <row r="121" spans="1:3" s="41" customFormat="1" ht="13.2">
      <c r="A121" s="1"/>
      <c r="B121" s="3"/>
      <c r="C121" s="314"/>
    </row>
    <row r="122" spans="1:3" s="41" customFormat="1" ht="13.2">
      <c r="A122" s="1"/>
      <c r="B122" s="3"/>
      <c r="C122" s="314"/>
    </row>
    <row r="123" spans="1:3" s="41" customFormat="1" ht="13.2">
      <c r="A123" s="1"/>
      <c r="B123" s="3"/>
      <c r="C123" s="314"/>
    </row>
    <row r="124" spans="1:3" s="41" customFormat="1" ht="13.2">
      <c r="A124" s="1"/>
      <c r="B124" s="3"/>
      <c r="C124" s="314"/>
    </row>
    <row r="125" spans="1:3" s="41" customFormat="1" ht="13.2">
      <c r="A125" s="1"/>
      <c r="B125" s="3"/>
      <c r="C125" s="314"/>
    </row>
    <row r="126" spans="1:3" s="41" customFormat="1" ht="13.2">
      <c r="A126" s="1"/>
      <c r="B126" s="3"/>
      <c r="C126" s="314"/>
    </row>
    <row r="127" spans="1:3" s="41" customFormat="1" ht="13.2">
      <c r="A127" s="1"/>
      <c r="B127" s="3"/>
      <c r="C127" s="314"/>
    </row>
    <row r="128" spans="1:3" s="41" customFormat="1" ht="13.2">
      <c r="A128" s="1"/>
      <c r="B128" s="3"/>
      <c r="C128" s="314"/>
    </row>
    <row r="129" spans="1:3" s="41" customFormat="1" ht="13.2">
      <c r="A129" s="1"/>
      <c r="B129" s="3"/>
      <c r="C129" s="314"/>
    </row>
    <row r="130" spans="1:3" s="41" customFormat="1" ht="13.2">
      <c r="A130" s="1"/>
      <c r="B130" s="3"/>
      <c r="C130" s="314"/>
    </row>
    <row r="131" spans="1:3" s="41" customFormat="1" ht="13.2">
      <c r="A131" s="1"/>
      <c r="B131" s="3"/>
      <c r="C131" s="314"/>
    </row>
    <row r="132" spans="1:3" s="41" customFormat="1" ht="13.2">
      <c r="A132" s="1"/>
      <c r="B132" s="3"/>
      <c r="C132" s="314"/>
    </row>
    <row r="133" spans="1:3" s="41" customFormat="1" ht="13.2">
      <c r="A133" s="1"/>
      <c r="B133" s="3"/>
      <c r="C133" s="314"/>
    </row>
    <row r="134" spans="1:3" s="41" customFormat="1" ht="13.2">
      <c r="A134" s="1"/>
      <c r="B134" s="3"/>
      <c r="C134" s="314"/>
    </row>
    <row r="135" spans="1:3" s="41" customFormat="1" ht="13.2">
      <c r="A135" s="1"/>
      <c r="B135" s="3"/>
      <c r="C135" s="314"/>
    </row>
    <row r="136" spans="1:3" s="41" customFormat="1" ht="13.2">
      <c r="A136" s="1"/>
      <c r="B136" s="3"/>
      <c r="C136" s="314"/>
    </row>
    <row r="137" spans="1:3" s="41" customFormat="1" ht="13.2">
      <c r="A137" s="1"/>
      <c r="B137" s="3"/>
      <c r="C137" s="314"/>
    </row>
    <row r="138" spans="1:3" s="41" customFormat="1" ht="13.2">
      <c r="A138" s="1"/>
      <c r="B138" s="3"/>
      <c r="C138" s="314"/>
    </row>
    <row r="139" spans="1:3" s="41" customFormat="1" ht="13.2">
      <c r="A139" s="1"/>
      <c r="B139" s="3"/>
      <c r="C139" s="314"/>
    </row>
    <row r="140" spans="1:3" s="41" customFormat="1" ht="13.2">
      <c r="A140" s="1"/>
      <c r="B140" s="3"/>
      <c r="C140" s="314"/>
    </row>
    <row r="141" spans="1:3" s="41" customFormat="1" ht="13.2">
      <c r="A141" s="1"/>
      <c r="B141" s="3"/>
      <c r="C141" s="314"/>
    </row>
    <row r="142" spans="1:3" s="41" customFormat="1" ht="13.2">
      <c r="A142" s="1"/>
      <c r="B142" s="3"/>
      <c r="C142" s="314"/>
    </row>
    <row r="143" spans="1:3" s="41" customFormat="1" ht="13.2">
      <c r="A143" s="1"/>
      <c r="B143" s="3"/>
      <c r="C143" s="314"/>
    </row>
    <row r="144" spans="1:3" s="41" customFormat="1" ht="13.2">
      <c r="A144" s="1"/>
      <c r="B144" s="3"/>
      <c r="C144" s="314"/>
    </row>
    <row r="145" spans="1:3" s="41" customFormat="1" ht="13.2">
      <c r="A145" s="1"/>
      <c r="B145" s="3"/>
      <c r="C145" s="314"/>
    </row>
    <row r="146" spans="1:3" s="41" customFormat="1" ht="13.2">
      <c r="A146" s="1"/>
      <c r="B146" s="3"/>
      <c r="C146" s="314"/>
    </row>
    <row r="147" spans="1:3" s="41" customFormat="1" ht="13.2">
      <c r="A147" s="1"/>
      <c r="B147" s="3"/>
      <c r="C147" s="314"/>
    </row>
    <row r="148" spans="1:3" s="41" customFormat="1" ht="13.2">
      <c r="A148" s="1"/>
      <c r="B148" s="3"/>
      <c r="C148" s="314"/>
    </row>
    <row r="149" spans="1:3" s="41" customFormat="1" ht="13.2">
      <c r="A149" s="1"/>
      <c r="B149" s="3"/>
      <c r="C149" s="314"/>
    </row>
    <row r="150" spans="1:3" s="41" customFormat="1" ht="13.2">
      <c r="A150" s="1"/>
      <c r="B150" s="3"/>
      <c r="C150" s="314"/>
    </row>
    <row r="151" spans="1:3" s="41" customFormat="1" ht="13.2">
      <c r="A151" s="1"/>
      <c r="B151" s="3"/>
      <c r="C151" s="314"/>
    </row>
    <row r="152" spans="1:3" s="41" customFormat="1" ht="13.2">
      <c r="A152" s="1"/>
      <c r="B152" s="3"/>
      <c r="C152" s="314"/>
    </row>
    <row r="153" spans="1:3" s="41" customFormat="1" ht="13.2">
      <c r="A153" s="1"/>
      <c r="B153" s="3"/>
      <c r="C153" s="314"/>
    </row>
    <row r="154" spans="1:3" s="41" customFormat="1" ht="13.2">
      <c r="A154" s="1"/>
      <c r="B154" s="3"/>
      <c r="C154" s="314"/>
    </row>
    <row r="155" spans="1:3" s="41" customFormat="1" ht="13.2">
      <c r="A155" s="1"/>
      <c r="B155" s="3"/>
      <c r="C155" s="314"/>
    </row>
    <row r="156" spans="1:3" s="41" customFormat="1" ht="13.2">
      <c r="A156" s="1"/>
      <c r="B156" s="3"/>
      <c r="C156" s="314"/>
    </row>
    <row r="157" spans="1:3" s="41" customFormat="1" ht="13.2">
      <c r="A157" s="1"/>
      <c r="B157" s="3"/>
      <c r="C157" s="314"/>
    </row>
    <row r="158" spans="1:3" s="41" customFormat="1" ht="13.2">
      <c r="A158" s="1"/>
      <c r="B158" s="3"/>
      <c r="C158" s="314"/>
    </row>
    <row r="159" spans="1:3" s="41" customFormat="1" ht="13.2">
      <c r="A159" s="1"/>
      <c r="B159" s="3"/>
      <c r="C159" s="314"/>
    </row>
    <row r="160" spans="1:3" s="41" customFormat="1" ht="13.2">
      <c r="A160" s="1"/>
      <c r="B160" s="3"/>
      <c r="C160" s="314"/>
    </row>
    <row r="161" spans="1:3" s="41" customFormat="1" ht="13.2">
      <c r="A161" s="1"/>
      <c r="B161" s="3"/>
      <c r="C161" s="314"/>
    </row>
    <row r="162" spans="1:3" s="41" customFormat="1" ht="13.2">
      <c r="A162" s="1"/>
      <c r="B162" s="3"/>
      <c r="C162" s="314"/>
    </row>
    <row r="163" spans="1:3" s="41" customFormat="1" ht="13.2">
      <c r="A163" s="1"/>
      <c r="B163" s="3"/>
      <c r="C163" s="314"/>
    </row>
    <row r="164" spans="1:3" s="41" customFormat="1" ht="13.2">
      <c r="A164" s="1"/>
      <c r="B164" s="3"/>
      <c r="C164" s="314"/>
    </row>
    <row r="165" spans="1:3" s="41" customFormat="1" ht="13.2">
      <c r="A165" s="1"/>
      <c r="B165" s="3"/>
      <c r="C165" s="314"/>
    </row>
    <row r="166" spans="1:3" s="41" customFormat="1" ht="13.2">
      <c r="A166" s="1"/>
      <c r="B166" s="3"/>
      <c r="C166" s="314"/>
    </row>
    <row r="167" spans="1:3" s="41" customFormat="1" ht="13.2">
      <c r="A167" s="1"/>
      <c r="B167" s="3"/>
      <c r="C167" s="314"/>
    </row>
    <row r="168" spans="1:3" s="41" customFormat="1" ht="13.2">
      <c r="A168" s="1"/>
      <c r="B168" s="3"/>
      <c r="C168" s="314"/>
    </row>
    <row r="169" spans="1:3" s="41" customFormat="1" ht="13.2">
      <c r="A169" s="1"/>
      <c r="B169" s="3"/>
      <c r="C169" s="314"/>
    </row>
    <row r="170" spans="1:3" s="41" customFormat="1" ht="13.2">
      <c r="A170" s="1"/>
      <c r="B170" s="3"/>
      <c r="C170" s="314"/>
    </row>
    <row r="171" spans="1:3" s="41" customFormat="1" ht="13.2">
      <c r="A171" s="1"/>
      <c r="B171" s="3"/>
      <c r="C171" s="314"/>
    </row>
    <row r="172" spans="1:3" s="41" customFormat="1" ht="13.2">
      <c r="A172" s="1"/>
      <c r="B172" s="3"/>
      <c r="C172" s="314"/>
    </row>
    <row r="173" spans="1:3" s="41" customFormat="1" ht="13.2">
      <c r="A173" s="1"/>
      <c r="B173" s="3"/>
      <c r="C173" s="314"/>
    </row>
    <row r="174" spans="1:3" s="41" customFormat="1" ht="13.2">
      <c r="A174" s="1"/>
      <c r="B174" s="3"/>
      <c r="C174" s="314"/>
    </row>
    <row r="175" spans="1:3" s="41" customFormat="1" ht="13.2">
      <c r="A175" s="1"/>
      <c r="B175" s="3"/>
      <c r="C175" s="314"/>
    </row>
    <row r="176" spans="1:3" s="41" customFormat="1" ht="13.2">
      <c r="A176" s="1"/>
      <c r="B176" s="3"/>
      <c r="C176" s="314"/>
    </row>
    <row r="177" spans="1:3" s="41" customFormat="1" ht="13.2">
      <c r="A177" s="1"/>
      <c r="B177" s="3"/>
      <c r="C177" s="314"/>
    </row>
    <row r="178" spans="1:3" s="41" customFormat="1" ht="13.2">
      <c r="A178" s="1"/>
      <c r="B178" s="3"/>
      <c r="C178" s="314"/>
    </row>
    <row r="179" spans="1:3" s="41" customFormat="1" ht="13.2">
      <c r="A179" s="1"/>
      <c r="B179" s="3"/>
      <c r="C179" s="314"/>
    </row>
    <row r="180" spans="1:3" s="41" customFormat="1" ht="13.2">
      <c r="A180" s="1"/>
      <c r="B180" s="3"/>
      <c r="C180" s="314"/>
    </row>
    <row r="181" spans="1:3" s="41" customFormat="1" ht="13.2">
      <c r="A181" s="1"/>
      <c r="B181" s="3"/>
      <c r="C181" s="314"/>
    </row>
    <row r="182" spans="1:3" s="41" customFormat="1" ht="13.2">
      <c r="A182" s="1"/>
      <c r="B182" s="3"/>
      <c r="C182" s="314"/>
    </row>
    <row r="183" spans="1:3" s="41" customFormat="1" ht="13.2">
      <c r="A183" s="1"/>
      <c r="B183" s="3"/>
      <c r="C183" s="314"/>
    </row>
    <row r="184" spans="1:3" s="41" customFormat="1" ht="13.2">
      <c r="A184" s="1"/>
      <c r="B184" s="3"/>
      <c r="C184" s="314"/>
    </row>
    <row r="185" spans="1:3" s="41" customFormat="1" ht="13.2">
      <c r="A185" s="1"/>
      <c r="B185" s="3"/>
      <c r="C185" s="314"/>
    </row>
    <row r="186" spans="1:3" s="41" customFormat="1" ht="13.2">
      <c r="A186" s="1"/>
      <c r="B186" s="3"/>
      <c r="C186" s="314"/>
    </row>
    <row r="187" spans="1:3" s="41" customFormat="1" ht="13.2">
      <c r="A187" s="1"/>
      <c r="B187" s="3"/>
      <c r="C187" s="314"/>
    </row>
    <row r="188" spans="1:3" s="41" customFormat="1" ht="13.2">
      <c r="A188" s="1"/>
      <c r="B188" s="3"/>
      <c r="C188" s="314"/>
    </row>
    <row r="189" spans="1:3" s="41" customFormat="1" ht="13.2">
      <c r="A189" s="1"/>
      <c r="B189" s="3"/>
      <c r="C189" s="314"/>
    </row>
    <row r="190" spans="1:3" s="41" customFormat="1" ht="13.2">
      <c r="A190" s="1"/>
      <c r="B190" s="3"/>
      <c r="C190" s="314"/>
    </row>
    <row r="191" spans="1:3" s="41" customFormat="1" ht="13.2">
      <c r="A191" s="1"/>
      <c r="B191" s="3"/>
      <c r="C191" s="314"/>
    </row>
    <row r="192" spans="1:3" s="41" customFormat="1" ht="13.2">
      <c r="A192" s="1"/>
      <c r="B192" s="3"/>
      <c r="C192" s="314"/>
    </row>
    <row r="193" spans="1:3" s="41" customFormat="1" ht="13.2">
      <c r="A193" s="1"/>
      <c r="B193" s="3"/>
      <c r="C193" s="314"/>
    </row>
    <row r="194" spans="1:3" s="41" customFormat="1" ht="13.2">
      <c r="A194" s="1"/>
      <c r="B194" s="3"/>
      <c r="C194" s="314"/>
    </row>
    <row r="195" spans="1:3" s="41" customFormat="1" ht="13.2">
      <c r="A195" s="1"/>
      <c r="B195" s="3"/>
      <c r="C195" s="314"/>
    </row>
    <row r="196" spans="1:3" s="41" customFormat="1" ht="13.2">
      <c r="A196" s="1"/>
      <c r="B196" s="3"/>
      <c r="C196" s="314"/>
    </row>
    <row r="197" spans="1:3" s="41" customFormat="1" ht="13.2">
      <c r="A197" s="1"/>
      <c r="B197" s="3"/>
      <c r="C197" s="314"/>
    </row>
    <row r="198" spans="1:3" s="41" customFormat="1" ht="13.2">
      <c r="A198" s="1"/>
      <c r="B198" s="3"/>
      <c r="C198" s="314"/>
    </row>
    <row r="199" spans="1:3" s="41" customFormat="1" ht="13.2">
      <c r="A199" s="1"/>
      <c r="B199" s="3"/>
      <c r="C199" s="314"/>
    </row>
    <row r="200" spans="1:3" s="41" customFormat="1" ht="13.2">
      <c r="A200" s="1"/>
      <c r="B200" s="3"/>
      <c r="C200" s="314"/>
    </row>
    <row r="201" spans="1:3" s="41" customFormat="1" ht="13.2">
      <c r="A201" s="1"/>
      <c r="B201" s="3"/>
      <c r="C201" s="314"/>
    </row>
    <row r="202" spans="1:3" s="41" customFormat="1" ht="13.2">
      <c r="A202" s="1"/>
      <c r="B202" s="3"/>
      <c r="C202" s="314"/>
    </row>
    <row r="203" spans="1:3" s="41" customFormat="1" ht="13.2">
      <c r="A203" s="1"/>
      <c r="B203" s="3"/>
      <c r="C203" s="314"/>
    </row>
    <row r="204" spans="1:3" s="41" customFormat="1" ht="13.2">
      <c r="A204" s="1"/>
      <c r="B204" s="3"/>
      <c r="C204" s="314"/>
    </row>
    <row r="205" spans="1:3" s="41" customFormat="1" ht="13.2">
      <c r="A205" s="1"/>
      <c r="B205" s="3"/>
      <c r="C205" s="314"/>
    </row>
    <row r="206" spans="1:3" s="41" customFormat="1" ht="13.2">
      <c r="A206" s="1"/>
      <c r="B206" s="3"/>
      <c r="C206" s="314"/>
    </row>
    <row r="207" spans="1:3" s="41" customFormat="1" ht="13.2">
      <c r="A207" s="1"/>
      <c r="B207" s="3"/>
      <c r="C207" s="314"/>
    </row>
    <row r="208" spans="1:3" s="41" customFormat="1" ht="13.2">
      <c r="A208" s="1"/>
      <c r="B208" s="3"/>
      <c r="C208" s="314"/>
    </row>
    <row r="209" spans="1:3" s="41" customFormat="1" ht="13.2">
      <c r="A209" s="1"/>
      <c r="B209" s="3"/>
      <c r="C209" s="314"/>
    </row>
    <row r="210" spans="1:3" s="41" customFormat="1" ht="13.2">
      <c r="A210" s="1"/>
      <c r="B210" s="3"/>
      <c r="C210" s="314"/>
    </row>
    <row r="211" spans="1:3" s="41" customFormat="1" ht="13.2">
      <c r="A211" s="1"/>
      <c r="B211" s="3"/>
      <c r="C211" s="314"/>
    </row>
    <row r="212" spans="1:3" s="41" customFormat="1" ht="13.2">
      <c r="A212" s="1"/>
      <c r="B212" s="3"/>
      <c r="C212" s="314"/>
    </row>
    <row r="213" spans="1:3" s="41" customFormat="1" ht="13.2">
      <c r="A213" s="1"/>
      <c r="B213" s="3"/>
      <c r="C213" s="314"/>
    </row>
    <row r="214" spans="1:3" s="41" customFormat="1" ht="13.2">
      <c r="A214" s="1"/>
      <c r="B214" s="3"/>
      <c r="C214" s="314"/>
    </row>
    <row r="215" spans="1:3" s="41" customFormat="1" ht="13.2">
      <c r="A215" s="1"/>
      <c r="B215" s="3"/>
      <c r="C215" s="314"/>
    </row>
    <row r="216" spans="1:3" s="41" customFormat="1" ht="13.2">
      <c r="A216" s="1"/>
      <c r="B216" s="3"/>
      <c r="C216" s="314"/>
    </row>
    <row r="217" spans="1:3" s="41" customFormat="1" ht="13.2">
      <c r="A217" s="1"/>
      <c r="B217" s="3"/>
      <c r="C217" s="314"/>
    </row>
    <row r="218" spans="1:3" s="41" customFormat="1" ht="13.2">
      <c r="A218" s="1"/>
      <c r="B218" s="3"/>
      <c r="C218" s="314"/>
    </row>
    <row r="219" spans="1:3" s="41" customFormat="1" ht="13.2">
      <c r="A219" s="1"/>
      <c r="B219" s="3"/>
      <c r="C219" s="314"/>
    </row>
    <row r="220" spans="1:3" s="41" customFormat="1" ht="13.2">
      <c r="A220" s="1"/>
      <c r="B220" s="3"/>
      <c r="C220" s="314"/>
    </row>
    <row r="221" spans="1:3" s="41" customFormat="1" ht="13.2">
      <c r="A221" s="1"/>
      <c r="B221" s="3"/>
      <c r="C221" s="314"/>
    </row>
    <row r="222" spans="1:3" s="41" customFormat="1" ht="13.2">
      <c r="A222" s="1"/>
      <c r="B222" s="3"/>
      <c r="C222" s="314"/>
    </row>
    <row r="223" spans="1:3" s="41" customFormat="1" ht="13.2">
      <c r="A223" s="1"/>
      <c r="B223" s="3"/>
      <c r="C223" s="314"/>
    </row>
    <row r="224" spans="1:3" s="41" customFormat="1" ht="13.2">
      <c r="A224" s="1"/>
      <c r="B224" s="3"/>
      <c r="C224" s="314"/>
    </row>
    <row r="225" spans="1:3" s="41" customFormat="1" ht="13.2">
      <c r="A225" s="1"/>
      <c r="B225" s="3"/>
      <c r="C225" s="314"/>
    </row>
    <row r="226" spans="1:3" s="41" customFormat="1" ht="13.2">
      <c r="A226" s="1"/>
      <c r="B226" s="3"/>
      <c r="C226" s="314"/>
    </row>
    <row r="227" spans="1:3" s="41" customFormat="1" ht="13.2">
      <c r="A227" s="1"/>
      <c r="B227" s="3"/>
      <c r="C227" s="314"/>
    </row>
    <row r="228" spans="1:3" s="41" customFormat="1" ht="13.2">
      <c r="A228" s="1"/>
      <c r="B228" s="3"/>
      <c r="C228" s="314"/>
    </row>
    <row r="229" spans="1:3" s="41" customFormat="1" ht="13.2">
      <c r="A229" s="1"/>
      <c r="B229" s="3"/>
      <c r="C229" s="314"/>
    </row>
    <row r="230" spans="1:3" s="41" customFormat="1" ht="13.2">
      <c r="A230" s="1"/>
      <c r="B230" s="3"/>
      <c r="C230" s="314"/>
    </row>
    <row r="231" spans="1:3" s="41" customFormat="1" ht="13.2">
      <c r="A231" s="1"/>
      <c r="B231" s="3"/>
      <c r="C231" s="314"/>
    </row>
    <row r="232" spans="1:3" s="41" customFormat="1" ht="13.2">
      <c r="A232" s="1"/>
      <c r="B232" s="3"/>
      <c r="C232" s="314"/>
    </row>
    <row r="233" spans="1:3" s="41" customFormat="1" ht="13.2">
      <c r="A233" s="1"/>
      <c r="B233" s="3"/>
      <c r="C233" s="314"/>
    </row>
    <row r="234" spans="1:3" s="41" customFormat="1" ht="13.2">
      <c r="A234" s="1"/>
      <c r="B234" s="3"/>
      <c r="C234" s="314"/>
    </row>
    <row r="235" spans="1:3" s="41" customFormat="1" ht="13.2">
      <c r="A235" s="1"/>
      <c r="B235" s="3"/>
      <c r="C235" s="314"/>
    </row>
    <row r="236" spans="1:3" s="41" customFormat="1" ht="13.2">
      <c r="A236" s="1"/>
      <c r="B236" s="3"/>
      <c r="C236" s="314"/>
    </row>
    <row r="237" spans="1:3" s="41" customFormat="1" ht="13.2">
      <c r="A237" s="1"/>
      <c r="B237" s="3"/>
      <c r="C237" s="314"/>
    </row>
    <row r="238" spans="1:3" s="41" customFormat="1" ht="13.2">
      <c r="A238" s="1"/>
      <c r="B238" s="3"/>
      <c r="C238" s="314"/>
    </row>
    <row r="239" spans="1:3" s="41" customFormat="1" ht="13.2">
      <c r="A239" s="1"/>
      <c r="B239" s="3"/>
      <c r="C239" s="314"/>
    </row>
    <row r="240" spans="1:3" s="41" customFormat="1" ht="13.2">
      <c r="A240" s="1"/>
      <c r="B240" s="3"/>
      <c r="C240" s="314"/>
    </row>
    <row r="241" spans="1:3" s="41" customFormat="1" ht="13.2">
      <c r="A241" s="1"/>
      <c r="B241" s="3"/>
      <c r="C241" s="314"/>
    </row>
    <row r="242" spans="1:3" s="41" customFormat="1" ht="13.2">
      <c r="A242" s="1"/>
      <c r="B242" s="3"/>
      <c r="C242" s="314"/>
    </row>
    <row r="243" spans="1:3" s="41" customFormat="1" ht="13.2">
      <c r="A243" s="1"/>
      <c r="B243" s="3"/>
      <c r="C243" s="314"/>
    </row>
    <row r="244" spans="1:3" s="41" customFormat="1" ht="13.2">
      <c r="A244" s="1"/>
      <c r="B244" s="3"/>
      <c r="C244" s="314"/>
    </row>
    <row r="245" spans="1:3" s="41" customFormat="1" ht="13.2">
      <c r="A245" s="1"/>
      <c r="B245" s="3"/>
      <c r="C245" s="314"/>
    </row>
    <row r="246" spans="1:3" s="41" customFormat="1" ht="13.2">
      <c r="A246" s="1"/>
      <c r="B246" s="3"/>
      <c r="C246" s="314"/>
    </row>
    <row r="247" spans="1:3" s="41" customFormat="1" ht="13.2">
      <c r="A247" s="1"/>
      <c r="B247" s="3"/>
      <c r="C247" s="314"/>
    </row>
    <row r="248" spans="1:3" s="41" customFormat="1" ht="13.2">
      <c r="A248" s="1"/>
      <c r="B248" s="3"/>
      <c r="C248" s="314"/>
    </row>
    <row r="249" spans="1:3" s="41" customFormat="1" ht="13.2">
      <c r="A249" s="1"/>
      <c r="B249" s="3"/>
      <c r="C249" s="314"/>
    </row>
    <row r="250" spans="1:3" s="41" customFormat="1" ht="13.2">
      <c r="A250" s="1"/>
      <c r="B250" s="3"/>
      <c r="C250" s="314"/>
    </row>
    <row r="251" spans="1:3" s="41" customFormat="1" ht="13.2">
      <c r="A251" s="1"/>
      <c r="B251" s="3"/>
      <c r="C251" s="314"/>
    </row>
    <row r="252" spans="1:3" s="41" customFormat="1" ht="13.2">
      <c r="A252" s="1"/>
      <c r="B252" s="3"/>
      <c r="C252" s="314"/>
    </row>
    <row r="253" spans="1:3" s="41" customFormat="1" ht="13.2">
      <c r="A253" s="1"/>
      <c r="B253" s="3"/>
      <c r="C253" s="314"/>
    </row>
    <row r="254" spans="1:3" s="41" customFormat="1" ht="13.2">
      <c r="A254" s="1"/>
      <c r="B254" s="3"/>
      <c r="C254" s="314"/>
    </row>
    <row r="255" spans="1:3" s="41" customFormat="1" ht="13.2">
      <c r="A255" s="1"/>
      <c r="B255" s="3"/>
      <c r="C255" s="314"/>
    </row>
    <row r="256" spans="1:3" s="41" customFormat="1" ht="13.2">
      <c r="A256" s="1"/>
      <c r="B256" s="3"/>
      <c r="C256" s="314"/>
    </row>
    <row r="257" spans="1:3" s="41" customFormat="1" ht="13.2">
      <c r="A257" s="1"/>
      <c r="B257" s="3"/>
      <c r="C257" s="314"/>
    </row>
    <row r="258" spans="1:3" s="41" customFormat="1" ht="13.2">
      <c r="A258" s="1"/>
      <c r="B258" s="3"/>
      <c r="C258" s="314"/>
    </row>
    <row r="259" spans="1:3" s="41" customFormat="1" ht="13.2">
      <c r="A259" s="1"/>
      <c r="B259" s="3"/>
      <c r="C259" s="314"/>
    </row>
    <row r="260" spans="1:3" s="41" customFormat="1" ht="13.2">
      <c r="A260" s="1"/>
      <c r="B260" s="3"/>
      <c r="C260" s="314"/>
    </row>
    <row r="261" spans="1:3" s="41" customFormat="1" ht="13.2">
      <c r="A261" s="1"/>
      <c r="B261" s="3"/>
      <c r="C261" s="314"/>
    </row>
    <row r="262" spans="1:3" s="41" customFormat="1" ht="13.2">
      <c r="A262" s="1"/>
      <c r="B262" s="3"/>
      <c r="C262" s="314"/>
    </row>
    <row r="263" spans="1:3" s="41" customFormat="1" ht="13.2">
      <c r="A263" s="1"/>
      <c r="B263" s="3"/>
      <c r="C263" s="314"/>
    </row>
    <row r="264" spans="1:3" s="41" customFormat="1" ht="13.2">
      <c r="A264" s="1"/>
      <c r="B264" s="3"/>
      <c r="C264" s="314"/>
    </row>
    <row r="265" spans="1:3" s="41" customFormat="1" ht="13.2">
      <c r="A265" s="1"/>
      <c r="B265" s="3"/>
      <c r="C265" s="314"/>
    </row>
    <row r="266" spans="1:3" s="41" customFormat="1" ht="13.2">
      <c r="A266" s="1"/>
      <c r="B266" s="3"/>
      <c r="C266" s="314"/>
    </row>
    <row r="267" spans="1:3" s="41" customFormat="1" ht="13.2">
      <c r="A267" s="1"/>
      <c r="B267" s="3"/>
      <c r="C267" s="314"/>
    </row>
    <row r="268" spans="1:3" s="41" customFormat="1" ht="13.2">
      <c r="A268" s="1"/>
      <c r="B268" s="3"/>
      <c r="C268" s="314"/>
    </row>
    <row r="269" spans="1:3" s="41" customFormat="1" ht="13.2">
      <c r="A269" s="1"/>
      <c r="B269" s="3"/>
      <c r="C269" s="314"/>
    </row>
    <row r="270" spans="1:3" s="41" customFormat="1" ht="13.2">
      <c r="A270" s="1"/>
      <c r="B270" s="3"/>
      <c r="C270" s="314"/>
    </row>
    <row r="271" spans="1:3" s="41" customFormat="1" ht="13.2">
      <c r="A271" s="1"/>
      <c r="B271" s="3"/>
      <c r="C271" s="314"/>
    </row>
    <row r="272" spans="1:3" s="41" customFormat="1" ht="13.2">
      <c r="A272" s="1"/>
      <c r="B272" s="3"/>
      <c r="C272" s="314"/>
    </row>
    <row r="273" spans="1:3" s="41" customFormat="1" ht="13.2">
      <c r="A273" s="1"/>
      <c r="B273" s="3"/>
      <c r="C273" s="314"/>
    </row>
    <row r="274" spans="1:3" s="41" customFormat="1" ht="13.2">
      <c r="A274" s="1"/>
      <c r="B274" s="3"/>
      <c r="C274" s="314"/>
    </row>
    <row r="275" spans="1:3" s="41" customFormat="1" ht="13.2">
      <c r="A275" s="1"/>
      <c r="B275" s="3"/>
      <c r="C275" s="314"/>
    </row>
    <row r="276" spans="1:3" s="41" customFormat="1" ht="13.2">
      <c r="A276" s="1"/>
      <c r="B276" s="3"/>
      <c r="C276" s="314"/>
    </row>
    <row r="277" spans="1:3" s="41" customFormat="1" ht="13.2">
      <c r="A277" s="1"/>
      <c r="B277" s="3"/>
      <c r="C277" s="314"/>
    </row>
    <row r="278" spans="1:3" s="41" customFormat="1" ht="13.2">
      <c r="A278" s="1"/>
      <c r="B278" s="3"/>
      <c r="C278" s="314"/>
    </row>
    <row r="279" spans="1:3" s="41" customFormat="1" ht="13.2">
      <c r="A279" s="1"/>
      <c r="B279" s="3"/>
      <c r="C279" s="314"/>
    </row>
    <row r="280" spans="1:3" s="41" customFormat="1" ht="13.2">
      <c r="A280" s="1"/>
      <c r="B280" s="3"/>
      <c r="C280" s="314"/>
    </row>
    <row r="281" spans="1:3" s="41" customFormat="1" ht="13.2">
      <c r="A281" s="1"/>
      <c r="B281" s="3"/>
      <c r="C281" s="314"/>
    </row>
    <row r="282" spans="1:3" s="41" customFormat="1" ht="13.2">
      <c r="A282" s="1"/>
      <c r="B282" s="3"/>
      <c r="C282" s="314"/>
    </row>
    <row r="283" spans="1:3" s="41" customFormat="1" ht="13.2">
      <c r="A283" s="1"/>
      <c r="B283" s="3"/>
      <c r="C283" s="314"/>
    </row>
    <row r="284" spans="1:3" s="41" customFormat="1" ht="13.2">
      <c r="A284" s="1"/>
      <c r="B284" s="3"/>
      <c r="C284" s="314"/>
    </row>
    <row r="285" spans="1:3" s="41" customFormat="1" ht="13.2">
      <c r="A285" s="1"/>
      <c r="B285" s="3"/>
      <c r="C285" s="314"/>
    </row>
    <row r="286" spans="1:3" s="41" customFormat="1" ht="13.2">
      <c r="A286" s="1"/>
      <c r="B286" s="3"/>
      <c r="C286" s="314"/>
    </row>
    <row r="287" spans="1:3" s="41" customFormat="1" ht="13.2">
      <c r="A287" s="1"/>
      <c r="B287" s="3"/>
      <c r="C287" s="314"/>
    </row>
    <row r="288" spans="1:3" s="41" customFormat="1" ht="13.2">
      <c r="A288" s="1"/>
      <c r="B288" s="3"/>
      <c r="C288" s="314"/>
    </row>
    <row r="289" spans="1:3" s="41" customFormat="1" ht="13.2">
      <c r="A289" s="1"/>
      <c r="B289" s="3"/>
      <c r="C289" s="314"/>
    </row>
    <row r="290" spans="1:3" s="41" customFormat="1" ht="13.2">
      <c r="A290" s="1"/>
      <c r="B290" s="3"/>
      <c r="C290" s="314"/>
    </row>
    <row r="291" spans="1:3" s="41" customFormat="1" ht="13.2">
      <c r="A291" s="1"/>
      <c r="B291" s="3"/>
      <c r="C291" s="314"/>
    </row>
    <row r="292" spans="1:3" s="41" customFormat="1" ht="13.2">
      <c r="A292" s="1"/>
      <c r="B292" s="3"/>
      <c r="C292" s="314"/>
    </row>
    <row r="293" spans="1:3" s="41" customFormat="1" ht="13.2">
      <c r="A293" s="1"/>
      <c r="B293" s="3"/>
      <c r="C293" s="314"/>
    </row>
    <row r="294" spans="1:3" s="41" customFormat="1" ht="13.2">
      <c r="A294" s="1"/>
      <c r="B294" s="3"/>
      <c r="C294" s="314"/>
    </row>
    <row r="295" spans="1:3" s="41" customFormat="1" ht="13.2">
      <c r="A295" s="1"/>
      <c r="B295" s="3"/>
      <c r="C295" s="314"/>
    </row>
    <row r="296" spans="1:3" s="41" customFormat="1" ht="13.2">
      <c r="A296" s="1"/>
      <c r="B296" s="3"/>
      <c r="C296" s="314"/>
    </row>
    <row r="297" spans="1:3" s="41" customFormat="1" ht="13.2">
      <c r="A297" s="1"/>
      <c r="B297" s="3"/>
      <c r="C297" s="314"/>
    </row>
    <row r="298" spans="1:3" s="41" customFormat="1" ht="13.2">
      <c r="A298" s="1"/>
      <c r="B298" s="3"/>
      <c r="C298" s="314"/>
    </row>
    <row r="299" spans="1:3" s="41" customFormat="1" ht="13.2">
      <c r="A299" s="1"/>
      <c r="B299" s="3"/>
      <c r="C299" s="314"/>
    </row>
    <row r="300" spans="1:3" s="41" customFormat="1" ht="13.2">
      <c r="A300" s="1"/>
      <c r="B300" s="3"/>
      <c r="C300" s="314"/>
    </row>
    <row r="301" spans="1:3" s="41" customFormat="1" ht="13.2">
      <c r="A301" s="1"/>
      <c r="B301" s="3"/>
      <c r="C301" s="314"/>
    </row>
    <row r="302" spans="1:3" s="41" customFormat="1" ht="13.2">
      <c r="A302" s="1"/>
      <c r="B302" s="3"/>
      <c r="C302" s="314"/>
    </row>
    <row r="303" spans="1:3" s="41" customFormat="1" ht="13.2">
      <c r="A303" s="1"/>
      <c r="B303" s="3"/>
      <c r="C303" s="314"/>
    </row>
    <row r="304" spans="1:3" s="41" customFormat="1" ht="13.2">
      <c r="A304" s="1"/>
      <c r="B304" s="3"/>
      <c r="C304" s="314"/>
    </row>
    <row r="305" spans="1:3" s="41" customFormat="1" ht="13.2">
      <c r="A305" s="1"/>
      <c r="B305" s="3"/>
      <c r="C305" s="314"/>
    </row>
    <row r="306" spans="1:3" s="41" customFormat="1" ht="13.2">
      <c r="A306" s="1"/>
      <c r="B306" s="3"/>
      <c r="C306" s="314"/>
    </row>
    <row r="307" spans="1:3" s="41" customFormat="1" ht="13.2">
      <c r="A307" s="1"/>
      <c r="B307" s="3"/>
      <c r="C307" s="314"/>
    </row>
    <row r="308" spans="1:3" s="41" customFormat="1" ht="13.2">
      <c r="A308" s="1"/>
      <c r="B308" s="3"/>
      <c r="C308" s="314"/>
    </row>
    <row r="309" spans="1:3" s="41" customFormat="1" ht="13.2">
      <c r="A309" s="1"/>
      <c r="B309" s="3"/>
      <c r="C309" s="314"/>
    </row>
    <row r="310" spans="1:3" s="41" customFormat="1" ht="13.2">
      <c r="A310" s="1"/>
      <c r="B310" s="3"/>
      <c r="C310" s="314"/>
    </row>
    <row r="311" spans="1:3" s="41" customFormat="1" ht="13.2">
      <c r="A311" s="1"/>
      <c r="B311" s="3"/>
      <c r="C311" s="314"/>
    </row>
    <row r="312" spans="1:3" s="41" customFormat="1" ht="13.2">
      <c r="A312" s="1"/>
      <c r="B312" s="3"/>
      <c r="C312" s="314"/>
    </row>
    <row r="313" spans="1:3" s="41" customFormat="1" ht="13.2">
      <c r="A313" s="1"/>
      <c r="B313" s="3"/>
      <c r="C313" s="314"/>
    </row>
    <row r="314" spans="1:3" s="41" customFormat="1" ht="13.2">
      <c r="A314" s="1"/>
      <c r="B314" s="3"/>
      <c r="C314" s="314"/>
    </row>
    <row r="315" spans="1:3" s="41" customFormat="1" ht="13.2">
      <c r="A315" s="1"/>
      <c r="B315" s="3"/>
      <c r="C315" s="314"/>
    </row>
    <row r="316" spans="1:3" s="41" customFormat="1" ht="13.2">
      <c r="A316" s="1"/>
      <c r="B316" s="3"/>
      <c r="C316" s="314"/>
    </row>
    <row r="317" spans="1:3" s="41" customFormat="1" ht="13.2">
      <c r="A317" s="1"/>
      <c r="B317" s="3"/>
      <c r="C317" s="314"/>
    </row>
    <row r="318" spans="1:3" s="41" customFormat="1" ht="13.2">
      <c r="A318" s="1"/>
      <c r="B318" s="3"/>
      <c r="C318" s="314"/>
    </row>
    <row r="319" spans="1:3" s="41" customFormat="1" ht="13.2">
      <c r="A319" s="1"/>
      <c r="B319" s="3"/>
      <c r="C319" s="314"/>
    </row>
    <row r="320" spans="1:3" s="41" customFormat="1" ht="13.2">
      <c r="A320" s="1"/>
      <c r="B320" s="3"/>
      <c r="C320" s="314"/>
    </row>
    <row r="321" spans="1:3" s="41" customFormat="1" ht="13.2">
      <c r="A321" s="1"/>
      <c r="B321" s="3"/>
      <c r="C321" s="314"/>
    </row>
    <row r="322" spans="1:3" s="41" customFormat="1" ht="13.2">
      <c r="A322" s="1"/>
      <c r="B322" s="3"/>
      <c r="C322" s="314"/>
    </row>
    <row r="323" spans="1:3" s="41" customFormat="1" ht="13.2">
      <c r="A323" s="1"/>
      <c r="B323" s="3"/>
      <c r="C323" s="314"/>
    </row>
    <row r="324" spans="1:3" s="41" customFormat="1" ht="13.2">
      <c r="A324" s="1"/>
      <c r="B324" s="3"/>
      <c r="C324" s="314"/>
    </row>
    <row r="325" spans="1:3" s="41" customFormat="1" ht="13.2">
      <c r="A325" s="1"/>
      <c r="B325" s="3"/>
      <c r="C325" s="314"/>
    </row>
    <row r="326" spans="1:3" s="41" customFormat="1" ht="13.2">
      <c r="A326" s="1"/>
      <c r="B326" s="3"/>
      <c r="C326" s="314"/>
    </row>
    <row r="327" spans="1:3" s="41" customFormat="1" ht="13.2">
      <c r="A327" s="1"/>
      <c r="B327" s="3"/>
      <c r="C327" s="314"/>
    </row>
    <row r="328" spans="1:3" s="41" customFormat="1" ht="13.2">
      <c r="A328" s="1"/>
      <c r="B328" s="3"/>
      <c r="C328" s="314"/>
    </row>
    <row r="329" spans="1:3" s="41" customFormat="1" ht="13.2">
      <c r="A329" s="1"/>
      <c r="B329" s="3"/>
      <c r="C329" s="314"/>
    </row>
    <row r="330" spans="1:3" s="41" customFormat="1" ht="13.2">
      <c r="A330" s="1"/>
      <c r="B330" s="3"/>
      <c r="C330" s="314"/>
    </row>
    <row r="331" spans="1:3" s="41" customFormat="1" ht="13.2">
      <c r="A331" s="1"/>
      <c r="B331" s="3"/>
      <c r="C331" s="314"/>
    </row>
    <row r="332" spans="1:3" s="41" customFormat="1" ht="13.2">
      <c r="A332" s="1"/>
      <c r="B332" s="3"/>
      <c r="C332" s="314"/>
    </row>
    <row r="333" spans="1:3" s="41" customFormat="1" ht="13.2">
      <c r="A333" s="1"/>
      <c r="B333" s="3"/>
      <c r="C333" s="314"/>
    </row>
    <row r="334" spans="1:3" s="41" customFormat="1" ht="13.2">
      <c r="A334" s="1"/>
      <c r="B334" s="3"/>
      <c r="C334" s="314"/>
    </row>
    <row r="335" spans="1:3" s="41" customFormat="1" ht="13.2">
      <c r="A335" s="1"/>
      <c r="B335" s="3"/>
      <c r="C335" s="314"/>
    </row>
    <row r="336" spans="1:3" s="41" customFormat="1" ht="13.2">
      <c r="A336" s="1"/>
      <c r="B336" s="3"/>
      <c r="C336" s="314"/>
    </row>
    <row r="337" spans="1:3" s="41" customFormat="1" ht="13.2">
      <c r="A337" s="1"/>
      <c r="B337" s="3"/>
      <c r="C337" s="314"/>
    </row>
    <row r="338" spans="1:3" s="41" customFormat="1" ht="13.2">
      <c r="A338" s="1"/>
      <c r="B338" s="3"/>
      <c r="C338" s="314"/>
    </row>
    <row r="339" spans="1:3" s="41" customFormat="1" ht="13.2">
      <c r="A339" s="1"/>
      <c r="B339" s="3"/>
      <c r="C339" s="314"/>
    </row>
    <row r="340" spans="1:3" s="41" customFormat="1" ht="13.2">
      <c r="A340" s="1"/>
      <c r="B340" s="3"/>
      <c r="C340" s="314"/>
    </row>
    <row r="341" spans="1:3" s="41" customFormat="1" ht="13.2">
      <c r="A341" s="1"/>
      <c r="B341" s="3"/>
      <c r="C341" s="314"/>
    </row>
    <row r="342" spans="1:3" s="41" customFormat="1" ht="13.2">
      <c r="A342" s="1"/>
      <c r="B342" s="3"/>
      <c r="C342" s="314"/>
    </row>
    <row r="343" spans="1:3" s="41" customFormat="1" ht="13.2">
      <c r="A343" s="1"/>
      <c r="B343" s="3"/>
      <c r="C343" s="314"/>
    </row>
    <row r="344" spans="1:3" s="41" customFormat="1" ht="13.2">
      <c r="A344" s="1"/>
      <c r="B344" s="3"/>
      <c r="C344" s="314"/>
    </row>
    <row r="345" spans="1:3" s="41" customFormat="1" ht="13.2">
      <c r="A345" s="1"/>
      <c r="B345" s="3"/>
      <c r="C345" s="314"/>
    </row>
    <row r="346" spans="1:3" s="41" customFormat="1" ht="13.2">
      <c r="A346" s="1"/>
      <c r="B346" s="3"/>
      <c r="C346" s="314"/>
    </row>
    <row r="347" spans="1:3" s="41" customFormat="1" ht="13.2">
      <c r="A347" s="1"/>
      <c r="B347" s="3"/>
      <c r="C347" s="314"/>
    </row>
    <row r="348" spans="1:3" s="41" customFormat="1" ht="13.2">
      <c r="A348" s="1"/>
      <c r="B348" s="3"/>
      <c r="C348" s="314"/>
    </row>
    <row r="349" spans="1:3" s="41" customFormat="1" ht="13.2">
      <c r="A349" s="1"/>
      <c r="B349" s="3"/>
      <c r="C349" s="314"/>
    </row>
    <row r="350" spans="1:3" s="41" customFormat="1" ht="13.2">
      <c r="A350" s="1"/>
      <c r="B350" s="3"/>
      <c r="C350" s="314"/>
    </row>
    <row r="351" spans="1:3" s="41" customFormat="1" ht="13.2">
      <c r="A351" s="1"/>
      <c r="B351" s="3"/>
      <c r="C351" s="314"/>
    </row>
    <row r="352" spans="1:3" s="41" customFormat="1" ht="13.2">
      <c r="A352" s="1"/>
      <c r="B352" s="3"/>
      <c r="C352" s="314"/>
    </row>
    <row r="353" spans="1:3" s="41" customFormat="1" ht="13.2">
      <c r="A353" s="1"/>
      <c r="B353" s="3"/>
      <c r="C353" s="314"/>
    </row>
    <row r="354" spans="1:3" s="41" customFormat="1" ht="13.2">
      <c r="A354" s="1"/>
      <c r="B354" s="3"/>
      <c r="C354" s="314"/>
    </row>
    <row r="355" spans="1:3" s="41" customFormat="1" ht="13.2">
      <c r="A355" s="1"/>
      <c r="B355" s="3"/>
      <c r="C355" s="314"/>
    </row>
    <row r="356" spans="1:3" s="41" customFormat="1" ht="13.2">
      <c r="A356" s="1"/>
      <c r="B356" s="3"/>
      <c r="C356" s="314"/>
    </row>
    <row r="357" spans="1:3" s="41" customFormat="1" ht="13.2">
      <c r="A357" s="1"/>
      <c r="B357" s="3"/>
      <c r="C357" s="314"/>
    </row>
    <row r="358" spans="1:3" s="41" customFormat="1" ht="13.2">
      <c r="A358" s="1"/>
      <c r="B358" s="3"/>
      <c r="C358" s="314"/>
    </row>
    <row r="359" spans="1:3" s="41" customFormat="1" ht="13.2">
      <c r="A359" s="1"/>
      <c r="B359" s="3"/>
      <c r="C359" s="314"/>
    </row>
    <row r="360" spans="1:3" s="41" customFormat="1" ht="13.2">
      <c r="A360" s="1"/>
      <c r="B360" s="3"/>
      <c r="C360" s="314"/>
    </row>
    <row r="361" spans="1:3" s="41" customFormat="1" ht="13.2">
      <c r="A361" s="1"/>
      <c r="B361" s="3"/>
      <c r="C361" s="314"/>
    </row>
    <row r="362" spans="1:3" s="41" customFormat="1" ht="13.2">
      <c r="A362" s="1"/>
      <c r="B362" s="3"/>
      <c r="C362" s="314"/>
    </row>
    <row r="363" spans="1:3" s="41" customFormat="1" ht="13.2">
      <c r="A363" s="1"/>
      <c r="B363" s="3"/>
      <c r="C363" s="314"/>
    </row>
    <row r="364" spans="1:3" s="41" customFormat="1" ht="13.2">
      <c r="A364" s="1"/>
      <c r="B364" s="3"/>
      <c r="C364" s="314"/>
    </row>
    <row r="365" spans="1:3" s="41" customFormat="1" ht="13.2">
      <c r="A365" s="1"/>
      <c r="B365" s="3"/>
      <c r="C365" s="314"/>
    </row>
    <row r="366" spans="1:3" s="41" customFormat="1" ht="13.2">
      <c r="A366" s="1"/>
      <c r="B366" s="3"/>
      <c r="C366" s="314"/>
    </row>
    <row r="367" spans="1:3" s="41" customFormat="1" ht="13.2">
      <c r="A367" s="1"/>
      <c r="B367" s="3"/>
      <c r="C367" s="314"/>
    </row>
    <row r="368" spans="1:3" s="41" customFormat="1" ht="13.2">
      <c r="A368" s="1"/>
      <c r="B368" s="3"/>
      <c r="C368" s="314"/>
    </row>
    <row r="369" spans="1:3" s="41" customFormat="1" ht="13.2">
      <c r="A369" s="1"/>
      <c r="B369" s="3"/>
      <c r="C369" s="314"/>
    </row>
    <row r="370" spans="1:3" s="41" customFormat="1" ht="13.2">
      <c r="A370" s="1"/>
      <c r="B370" s="3"/>
      <c r="C370" s="314"/>
    </row>
    <row r="371" spans="1:3" s="41" customFormat="1" ht="13.2">
      <c r="A371" s="1"/>
      <c r="B371" s="3"/>
      <c r="C371" s="314"/>
    </row>
    <row r="372" spans="1:3" s="41" customFormat="1" ht="13.2">
      <c r="A372" s="1"/>
      <c r="B372" s="3"/>
      <c r="C372" s="314"/>
    </row>
    <row r="373" spans="1:3" s="41" customFormat="1" ht="13.2">
      <c r="A373" s="1"/>
      <c r="B373" s="3"/>
      <c r="C373" s="314"/>
    </row>
    <row r="374" spans="1:3" s="41" customFormat="1" ht="13.2">
      <c r="A374" s="1"/>
      <c r="B374" s="3"/>
      <c r="C374" s="314"/>
    </row>
    <row r="375" spans="1:3" s="41" customFormat="1" ht="13.2">
      <c r="A375" s="1"/>
      <c r="B375" s="3"/>
      <c r="C375" s="314"/>
    </row>
    <row r="376" spans="1:3" s="41" customFormat="1" ht="13.2">
      <c r="A376" s="1"/>
      <c r="B376" s="3"/>
      <c r="C376" s="314"/>
    </row>
    <row r="377" spans="1:3" s="41" customFormat="1" ht="13.2">
      <c r="A377" s="1"/>
      <c r="B377" s="3"/>
      <c r="C377" s="314"/>
    </row>
    <row r="378" spans="1:3" s="41" customFormat="1" ht="13.2">
      <c r="A378" s="1"/>
      <c r="B378" s="3"/>
      <c r="C378" s="314"/>
    </row>
    <row r="379" spans="1:3" s="41" customFormat="1" ht="13.2">
      <c r="A379" s="1"/>
      <c r="B379" s="3"/>
      <c r="C379" s="314"/>
    </row>
    <row r="380" spans="1:3" s="41" customFormat="1" ht="13.2">
      <c r="A380" s="1"/>
      <c r="B380" s="3"/>
      <c r="C380" s="314"/>
    </row>
    <row r="381" spans="1:3" s="41" customFormat="1" ht="13.2">
      <c r="A381" s="1"/>
      <c r="B381" s="3"/>
      <c r="C381" s="314"/>
    </row>
    <row r="382" spans="1:3" s="41" customFormat="1" ht="13.2">
      <c r="A382" s="1"/>
      <c r="B382" s="3"/>
      <c r="C382" s="314"/>
    </row>
    <row r="383" spans="1:3" s="41" customFormat="1" ht="13.2">
      <c r="A383" s="1"/>
      <c r="B383" s="3"/>
      <c r="C383" s="314"/>
    </row>
    <row r="384" spans="1:3" s="41" customFormat="1" ht="13.2">
      <c r="A384" s="1"/>
      <c r="B384" s="3"/>
      <c r="C384" s="314"/>
    </row>
    <row r="385" spans="1:3" s="41" customFormat="1" ht="13.2">
      <c r="A385" s="1"/>
      <c r="B385" s="3"/>
      <c r="C385" s="314"/>
    </row>
    <row r="386" spans="1:3" s="41" customFormat="1" ht="13.2">
      <c r="A386" s="1"/>
      <c r="B386" s="3"/>
      <c r="C386" s="314"/>
    </row>
    <row r="387" spans="1:3" s="41" customFormat="1" ht="13.2">
      <c r="A387" s="1"/>
      <c r="B387" s="3"/>
      <c r="C387" s="314"/>
    </row>
    <row r="388" spans="1:3" s="41" customFormat="1" ht="13.2">
      <c r="A388" s="1"/>
      <c r="B388" s="3"/>
      <c r="C388" s="314"/>
    </row>
    <row r="389" spans="1:3" s="41" customFormat="1" ht="13.2">
      <c r="A389" s="1"/>
      <c r="B389" s="3"/>
      <c r="C389" s="314"/>
    </row>
    <row r="390" spans="1:3" s="41" customFormat="1" ht="13.2">
      <c r="A390" s="1"/>
      <c r="B390" s="3"/>
      <c r="C390" s="314"/>
    </row>
    <row r="391" spans="1:3" s="41" customFormat="1" ht="13.2">
      <c r="A391" s="1"/>
      <c r="B391" s="3"/>
      <c r="C391" s="314"/>
    </row>
    <row r="392" spans="1:3" s="41" customFormat="1" ht="13.2">
      <c r="A392" s="1"/>
      <c r="B392" s="3"/>
      <c r="C392" s="314"/>
    </row>
    <row r="393" spans="1:3" s="41" customFormat="1" ht="13.2">
      <c r="A393" s="1"/>
      <c r="B393" s="3"/>
      <c r="C393" s="314"/>
    </row>
    <row r="394" spans="1:3" s="41" customFormat="1" ht="13.2">
      <c r="A394" s="1"/>
      <c r="B394" s="3"/>
      <c r="C394" s="314"/>
    </row>
    <row r="395" spans="1:3" s="41" customFormat="1" ht="13.2">
      <c r="A395" s="1"/>
      <c r="B395" s="3"/>
      <c r="C395" s="314"/>
    </row>
    <row r="396" spans="1:3" s="41" customFormat="1" ht="13.2">
      <c r="A396" s="1"/>
      <c r="B396" s="3"/>
      <c r="C396" s="314"/>
    </row>
    <row r="397" spans="1:3" s="41" customFormat="1" ht="13.2">
      <c r="A397" s="1"/>
      <c r="B397" s="3"/>
      <c r="C397" s="314"/>
    </row>
    <row r="398" spans="1:3" s="41" customFormat="1" ht="13.2">
      <c r="A398" s="1"/>
      <c r="B398" s="3"/>
      <c r="C398" s="314"/>
    </row>
    <row r="399" spans="1:3" s="41" customFormat="1" ht="13.2">
      <c r="A399" s="1"/>
      <c r="B399" s="3"/>
      <c r="C399" s="314"/>
    </row>
    <row r="400" spans="1:3" s="41" customFormat="1" ht="13.2">
      <c r="A400" s="1"/>
      <c r="B400" s="3"/>
      <c r="C400" s="314"/>
    </row>
    <row r="401" spans="1:3" s="41" customFormat="1" ht="13.2">
      <c r="A401" s="1"/>
      <c r="B401" s="3"/>
      <c r="C401" s="314"/>
    </row>
    <row r="402" spans="1:3" s="41" customFormat="1" ht="13.2">
      <c r="A402" s="1"/>
      <c r="B402" s="3"/>
      <c r="C402" s="314"/>
    </row>
    <row r="403" spans="1:3" s="41" customFormat="1" ht="13.2">
      <c r="A403" s="1"/>
      <c r="B403" s="3"/>
      <c r="C403" s="314"/>
    </row>
    <row r="404" spans="1:3" s="41" customFormat="1" ht="13.2">
      <c r="A404" s="1"/>
      <c r="B404" s="3"/>
      <c r="C404" s="314"/>
    </row>
    <row r="405" spans="1:3" s="41" customFormat="1" ht="13.2">
      <c r="A405" s="1"/>
      <c r="B405" s="3"/>
      <c r="C405" s="314"/>
    </row>
    <row r="406" spans="1:3" s="41" customFormat="1" ht="13.2">
      <c r="A406" s="1"/>
      <c r="B406" s="3"/>
      <c r="C406" s="314"/>
    </row>
    <row r="407" spans="1:3" s="41" customFormat="1" ht="13.2">
      <c r="A407" s="1"/>
      <c r="B407" s="3"/>
      <c r="C407" s="314"/>
    </row>
    <row r="408" spans="1:3" s="41" customFormat="1" ht="13.2">
      <c r="A408" s="1"/>
      <c r="B408" s="3"/>
      <c r="C408" s="314"/>
    </row>
    <row r="409" spans="1:3" s="41" customFormat="1" ht="13.2">
      <c r="A409" s="1"/>
      <c r="B409" s="3"/>
      <c r="C409" s="314"/>
    </row>
    <row r="410" spans="1:3" s="41" customFormat="1" ht="13.2">
      <c r="A410" s="1"/>
      <c r="B410" s="3"/>
      <c r="C410" s="314"/>
    </row>
    <row r="411" spans="1:3" s="41" customFormat="1" ht="13.2">
      <c r="A411" s="1"/>
      <c r="B411" s="3"/>
      <c r="C411" s="314"/>
    </row>
    <row r="412" spans="1:3" s="41" customFormat="1" ht="13.2">
      <c r="A412" s="1"/>
      <c r="B412" s="3"/>
      <c r="C412" s="314"/>
    </row>
    <row r="413" spans="1:3" s="41" customFormat="1" ht="13.2">
      <c r="A413" s="1"/>
      <c r="B413" s="3"/>
      <c r="C413" s="314"/>
    </row>
    <row r="414" spans="1:3" s="41" customFormat="1" ht="13.2">
      <c r="A414" s="1"/>
      <c r="B414" s="3"/>
      <c r="C414" s="314"/>
    </row>
    <row r="415" spans="1:3" s="41" customFormat="1" ht="13.2">
      <c r="A415" s="1"/>
      <c r="B415" s="3"/>
      <c r="C415" s="314"/>
    </row>
    <row r="416" spans="1:3" s="41" customFormat="1" ht="13.2">
      <c r="A416" s="1"/>
      <c r="B416" s="3"/>
      <c r="C416" s="314"/>
    </row>
    <row r="417" spans="1:3" s="41" customFormat="1" ht="13.2">
      <c r="A417" s="1"/>
      <c r="B417" s="3"/>
      <c r="C417" s="314"/>
    </row>
    <row r="418" spans="1:3" s="41" customFormat="1" ht="13.2">
      <c r="A418" s="1"/>
      <c r="B418" s="3"/>
      <c r="C418" s="314"/>
    </row>
    <row r="419" spans="1:3" s="41" customFormat="1" ht="13.2">
      <c r="A419" s="1"/>
      <c r="B419" s="3"/>
      <c r="C419" s="314"/>
    </row>
    <row r="420" spans="1:3" s="41" customFormat="1" ht="13.2">
      <c r="A420" s="1"/>
      <c r="B420" s="3"/>
      <c r="C420" s="314"/>
    </row>
    <row r="421" spans="1:3" s="41" customFormat="1" ht="13.2">
      <c r="A421" s="1"/>
      <c r="B421" s="3"/>
      <c r="C421" s="314"/>
    </row>
    <row r="422" spans="1:3" s="41" customFormat="1" ht="13.2">
      <c r="A422" s="1"/>
      <c r="B422" s="3"/>
      <c r="C422" s="314"/>
    </row>
    <row r="423" spans="1:3" s="41" customFormat="1" ht="13.2">
      <c r="A423" s="1"/>
      <c r="B423" s="3"/>
      <c r="C423" s="314"/>
    </row>
    <row r="424" spans="1:3" s="41" customFormat="1" ht="13.2">
      <c r="A424" s="1"/>
      <c r="B424" s="3"/>
      <c r="C424" s="314"/>
    </row>
    <row r="425" spans="1:3" s="41" customFormat="1" ht="13.2">
      <c r="A425" s="1"/>
      <c r="B425" s="3"/>
      <c r="C425" s="314"/>
    </row>
    <row r="426" spans="1:3" s="41" customFormat="1" ht="13.2">
      <c r="A426" s="1"/>
      <c r="B426" s="3"/>
      <c r="C426" s="314"/>
    </row>
    <row r="427" spans="1:3" s="41" customFormat="1" ht="13.2">
      <c r="A427" s="1"/>
      <c r="B427" s="3"/>
      <c r="C427" s="314"/>
    </row>
    <row r="428" spans="1:3" s="41" customFormat="1" ht="13.2">
      <c r="A428" s="1"/>
      <c r="B428" s="3"/>
      <c r="C428" s="314"/>
    </row>
    <row r="429" spans="1:3" s="41" customFormat="1" ht="13.2">
      <c r="A429" s="1"/>
      <c r="B429" s="3"/>
      <c r="C429" s="314"/>
    </row>
    <row r="430" spans="1:3" s="41" customFormat="1" ht="13.2">
      <c r="A430" s="1"/>
      <c r="B430" s="3"/>
      <c r="C430" s="314"/>
    </row>
    <row r="431" spans="1:3" s="41" customFormat="1" ht="13.2">
      <c r="A431" s="1"/>
      <c r="B431" s="3"/>
      <c r="C431" s="314"/>
    </row>
    <row r="432" spans="1:3" s="41" customFormat="1" ht="13.2">
      <c r="A432" s="1"/>
      <c r="B432" s="3"/>
      <c r="C432" s="314"/>
    </row>
    <row r="433" spans="1:3" s="41" customFormat="1" ht="13.2">
      <c r="A433" s="1"/>
      <c r="B433" s="3"/>
      <c r="C433" s="314"/>
    </row>
    <row r="434" spans="1:3" s="41" customFormat="1" ht="13.2">
      <c r="A434" s="1"/>
      <c r="B434" s="3"/>
      <c r="C434" s="314"/>
    </row>
    <row r="435" spans="1:3" s="41" customFormat="1" ht="13.2">
      <c r="A435" s="1"/>
      <c r="B435" s="3"/>
      <c r="C435" s="314"/>
    </row>
    <row r="436" spans="1:3" s="41" customFormat="1" ht="13.2">
      <c r="A436" s="1"/>
      <c r="B436" s="3"/>
      <c r="C436" s="314"/>
    </row>
    <row r="437" spans="1:3" s="41" customFormat="1" ht="13.2">
      <c r="A437" s="1"/>
      <c r="B437" s="3"/>
      <c r="C437" s="314"/>
    </row>
    <row r="438" spans="1:3" s="41" customFormat="1" ht="13.2">
      <c r="A438" s="1"/>
      <c r="B438" s="3"/>
      <c r="C438" s="314"/>
    </row>
    <row r="439" spans="1:3" s="41" customFormat="1" ht="13.2">
      <c r="A439" s="1"/>
      <c r="B439" s="3"/>
      <c r="C439" s="314"/>
    </row>
    <row r="440" spans="1:3" s="41" customFormat="1" ht="13.2">
      <c r="A440" s="1"/>
      <c r="B440" s="3"/>
      <c r="C440" s="314"/>
    </row>
    <row r="441" spans="1:3" s="41" customFormat="1" ht="13.2">
      <c r="A441" s="1"/>
      <c r="B441" s="3"/>
      <c r="C441" s="314"/>
    </row>
    <row r="442" spans="1:3" s="41" customFormat="1" ht="13.2">
      <c r="A442" s="1"/>
      <c r="B442" s="3"/>
      <c r="C442" s="314"/>
    </row>
    <row r="443" spans="1:3" s="41" customFormat="1" ht="13.2">
      <c r="A443" s="1"/>
      <c r="B443" s="3"/>
      <c r="C443" s="314"/>
    </row>
    <row r="444" spans="1:3" s="41" customFormat="1" ht="13.2">
      <c r="A444" s="1"/>
      <c r="B444" s="3"/>
      <c r="C444" s="314"/>
    </row>
    <row r="445" spans="1:3" s="41" customFormat="1" ht="13.2">
      <c r="A445" s="1"/>
      <c r="B445" s="3"/>
      <c r="C445" s="314"/>
    </row>
    <row r="446" spans="1:3" s="41" customFormat="1" ht="13.2">
      <c r="A446" s="1"/>
      <c r="B446" s="3"/>
      <c r="C446" s="314"/>
    </row>
    <row r="447" spans="1:3" s="41" customFormat="1" ht="13.2">
      <c r="A447" s="1"/>
      <c r="B447" s="3"/>
      <c r="C447" s="314"/>
    </row>
    <row r="448" spans="1:3" s="41" customFormat="1" ht="13.2">
      <c r="A448" s="1"/>
      <c r="B448" s="3"/>
      <c r="C448" s="314"/>
    </row>
    <row r="449" spans="1:3" s="41" customFormat="1" ht="13.2">
      <c r="A449" s="1"/>
      <c r="B449" s="3"/>
      <c r="C449" s="314"/>
    </row>
    <row r="450" spans="1:3" s="41" customFormat="1" ht="13.2">
      <c r="A450" s="1"/>
      <c r="B450" s="3"/>
      <c r="C450" s="314"/>
    </row>
    <row r="451" spans="1:3" s="41" customFormat="1" ht="13.2">
      <c r="A451" s="1"/>
      <c r="B451" s="3"/>
      <c r="C451" s="314"/>
    </row>
    <row r="452" spans="1:3" s="41" customFormat="1" ht="13.2">
      <c r="A452" s="1"/>
      <c r="B452" s="3"/>
      <c r="C452" s="314"/>
    </row>
    <row r="453" spans="1:3" s="41" customFormat="1" ht="13.2">
      <c r="A453" s="1"/>
      <c r="B453" s="3"/>
      <c r="C453" s="314"/>
    </row>
    <row r="454" spans="1:3" s="41" customFormat="1" ht="13.2">
      <c r="A454" s="1"/>
      <c r="B454" s="3"/>
      <c r="C454" s="314"/>
    </row>
    <row r="455" spans="1:3" s="41" customFormat="1" ht="13.2">
      <c r="A455" s="1"/>
      <c r="B455" s="3"/>
      <c r="C455" s="314"/>
    </row>
    <row r="456" spans="1:3" s="41" customFormat="1" ht="13.2">
      <c r="A456" s="1"/>
      <c r="B456" s="3"/>
      <c r="C456" s="314"/>
    </row>
    <row r="457" spans="1:3" s="41" customFormat="1" ht="13.2">
      <c r="A457" s="1"/>
      <c r="B457" s="3"/>
      <c r="C457" s="314"/>
    </row>
    <row r="458" spans="1:3" s="41" customFormat="1" ht="13.2">
      <c r="A458" s="1"/>
      <c r="B458" s="3"/>
      <c r="C458" s="314"/>
    </row>
    <row r="459" spans="1:3" s="41" customFormat="1" ht="13.2">
      <c r="A459" s="1"/>
      <c r="B459" s="3"/>
      <c r="C459" s="314"/>
    </row>
    <row r="460" spans="1:3" s="41" customFormat="1" ht="13.2">
      <c r="A460" s="1"/>
      <c r="B460" s="3"/>
      <c r="C460" s="314"/>
    </row>
    <row r="461" spans="1:3" s="41" customFormat="1" ht="13.2">
      <c r="A461" s="1"/>
      <c r="B461" s="3"/>
      <c r="C461" s="314"/>
    </row>
    <row r="462" spans="1:3" s="41" customFormat="1" ht="13.2">
      <c r="A462" s="1"/>
      <c r="B462" s="3"/>
      <c r="C462" s="314"/>
    </row>
    <row r="463" spans="1:3" s="41" customFormat="1" ht="13.2">
      <c r="A463" s="1"/>
      <c r="B463" s="3"/>
      <c r="C463" s="314"/>
    </row>
    <row r="464" spans="1:3" s="41" customFormat="1" ht="13.2">
      <c r="A464" s="1"/>
      <c r="B464" s="3"/>
      <c r="C464" s="314"/>
    </row>
    <row r="465" spans="1:3" s="41" customFormat="1" ht="13.2">
      <c r="A465" s="1"/>
      <c r="B465" s="3"/>
      <c r="C465" s="314"/>
    </row>
    <row r="466" spans="1:3" s="41" customFormat="1" ht="13.2">
      <c r="A466" s="1"/>
      <c r="B466" s="3"/>
      <c r="C466" s="314"/>
    </row>
    <row r="467" spans="1:3" s="41" customFormat="1" ht="13.2">
      <c r="A467" s="1"/>
      <c r="B467" s="3"/>
      <c r="C467" s="314"/>
    </row>
    <row r="468" spans="1:3" s="41" customFormat="1" ht="13.2">
      <c r="A468" s="1"/>
      <c r="B468" s="3"/>
      <c r="C468" s="314"/>
    </row>
    <row r="469" spans="1:3" s="41" customFormat="1" ht="13.2">
      <c r="A469" s="1"/>
      <c r="B469" s="3"/>
      <c r="C469" s="314"/>
    </row>
    <row r="470" spans="1:3" s="41" customFormat="1" ht="13.2">
      <c r="A470" s="1"/>
      <c r="B470" s="3"/>
      <c r="C470" s="314"/>
    </row>
    <row r="471" spans="1:3" s="41" customFormat="1" ht="13.2">
      <c r="A471" s="1"/>
      <c r="B471" s="3"/>
      <c r="C471" s="314"/>
    </row>
    <row r="472" spans="1:3" s="41" customFormat="1" ht="13.2">
      <c r="A472" s="1"/>
      <c r="B472" s="3"/>
      <c r="C472" s="314"/>
    </row>
    <row r="473" spans="1:3" s="41" customFormat="1" ht="13.2">
      <c r="A473" s="1"/>
      <c r="B473" s="3"/>
      <c r="C473" s="314"/>
    </row>
    <row r="474" spans="1:3" s="41" customFormat="1" ht="13.2">
      <c r="A474" s="1"/>
      <c r="B474" s="3"/>
      <c r="C474" s="314"/>
    </row>
    <row r="475" spans="1:3" s="41" customFormat="1" ht="13.2">
      <c r="A475" s="1"/>
      <c r="B475" s="3"/>
      <c r="C475" s="314"/>
    </row>
    <row r="476" spans="1:3" s="41" customFormat="1" ht="13.2">
      <c r="A476" s="1"/>
      <c r="B476" s="3"/>
      <c r="C476" s="314"/>
    </row>
    <row r="477" spans="1:3" s="41" customFormat="1" ht="13.2">
      <c r="A477" s="1"/>
      <c r="B477" s="3"/>
      <c r="C477" s="314"/>
    </row>
    <row r="478" spans="1:3" s="41" customFormat="1" ht="13.2">
      <c r="A478" s="1"/>
      <c r="B478" s="3"/>
      <c r="C478" s="314"/>
    </row>
    <row r="479" spans="1:3" s="41" customFormat="1" ht="13.2">
      <c r="A479" s="1"/>
      <c r="B479" s="3"/>
      <c r="C479" s="314"/>
    </row>
    <row r="480" spans="1:3" s="41" customFormat="1" ht="13.2">
      <c r="A480" s="1"/>
      <c r="B480" s="3"/>
      <c r="C480" s="314"/>
    </row>
    <row r="481" spans="1:3" s="41" customFormat="1" ht="13.2">
      <c r="A481" s="1"/>
      <c r="B481" s="3"/>
      <c r="C481" s="314"/>
    </row>
    <row r="482" spans="1:3" s="41" customFormat="1" ht="13.2">
      <c r="A482" s="1"/>
      <c r="B482" s="3"/>
      <c r="C482" s="314"/>
    </row>
    <row r="483" spans="1:3" s="41" customFormat="1" ht="13.2">
      <c r="A483" s="1"/>
      <c r="B483" s="3"/>
      <c r="C483" s="314"/>
    </row>
    <row r="484" spans="1:3" s="41" customFormat="1" ht="13.2">
      <c r="A484" s="1"/>
      <c r="B484" s="3"/>
      <c r="C484" s="314"/>
    </row>
    <row r="485" spans="1:3" s="41" customFormat="1" ht="13.2">
      <c r="A485" s="1"/>
      <c r="B485" s="3"/>
      <c r="C485" s="314"/>
    </row>
    <row r="486" spans="1:3" s="41" customFormat="1" ht="13.2">
      <c r="A486" s="1"/>
      <c r="B486" s="3"/>
      <c r="C486" s="314"/>
    </row>
    <row r="487" spans="1:3" s="41" customFormat="1" ht="13.2">
      <c r="A487" s="1"/>
      <c r="B487" s="3"/>
      <c r="C487" s="314"/>
    </row>
    <row r="488" spans="1:3" s="41" customFormat="1" ht="13.2">
      <c r="A488" s="1"/>
      <c r="B488" s="3"/>
      <c r="C488" s="314"/>
    </row>
    <row r="489" spans="1:3" s="41" customFormat="1" ht="13.2">
      <c r="A489" s="1"/>
      <c r="B489" s="3"/>
      <c r="C489" s="314"/>
    </row>
    <row r="490" spans="1:3" s="41" customFormat="1" ht="13.2">
      <c r="A490" s="1"/>
      <c r="B490" s="3"/>
      <c r="C490" s="314"/>
    </row>
    <row r="491" spans="1:3" s="41" customFormat="1" ht="13.2">
      <c r="A491" s="1"/>
      <c r="B491" s="3"/>
      <c r="C491" s="314"/>
    </row>
    <row r="492" spans="1:3" s="41" customFormat="1" ht="13.2">
      <c r="A492" s="1"/>
      <c r="B492" s="3"/>
      <c r="C492" s="314"/>
    </row>
    <row r="493" spans="1:3" s="41" customFormat="1" ht="13.2">
      <c r="A493" s="1"/>
      <c r="B493" s="3"/>
      <c r="C493" s="314"/>
    </row>
    <row r="494" spans="1:3" s="41" customFormat="1" ht="13.2">
      <c r="A494" s="1"/>
      <c r="B494" s="3"/>
      <c r="C494" s="314"/>
    </row>
    <row r="495" spans="1:3" s="41" customFormat="1" ht="13.2">
      <c r="A495" s="1"/>
      <c r="B495" s="3"/>
      <c r="C495" s="314"/>
    </row>
    <row r="496" spans="1:3" s="41" customFormat="1" ht="13.2">
      <c r="A496" s="1"/>
      <c r="B496" s="3"/>
      <c r="C496" s="314"/>
    </row>
    <row r="497" spans="1:3" s="41" customFormat="1" ht="13.2">
      <c r="A497" s="1"/>
      <c r="B497" s="3"/>
      <c r="C497" s="314"/>
    </row>
    <row r="498" spans="1:3" s="41" customFormat="1" ht="13.2">
      <c r="A498" s="1"/>
      <c r="B498" s="3"/>
      <c r="C498" s="314"/>
    </row>
    <row r="499" spans="1:3" s="41" customFormat="1" ht="13.2">
      <c r="A499" s="1"/>
      <c r="B499" s="3"/>
      <c r="C499" s="314"/>
    </row>
    <row r="500" spans="1:3" s="41" customFormat="1" ht="13.2">
      <c r="A500" s="1"/>
      <c r="B500" s="3"/>
      <c r="C500" s="314"/>
    </row>
    <row r="501" spans="1:3" s="41" customFormat="1" ht="13.2">
      <c r="A501" s="1"/>
      <c r="B501" s="3"/>
      <c r="C501" s="314"/>
    </row>
    <row r="502" spans="1:3" s="41" customFormat="1" ht="13.2">
      <c r="A502" s="1"/>
      <c r="B502" s="3"/>
      <c r="C502" s="314"/>
    </row>
    <row r="503" spans="1:3" s="41" customFormat="1" ht="13.2">
      <c r="A503" s="1"/>
      <c r="B503" s="3"/>
      <c r="C503" s="314"/>
    </row>
    <row r="504" spans="1:3" s="41" customFormat="1" ht="13.2">
      <c r="A504" s="1"/>
      <c r="B504" s="3"/>
      <c r="C504" s="314"/>
    </row>
    <row r="505" spans="1:3" s="41" customFormat="1" ht="13.2">
      <c r="A505" s="1"/>
      <c r="B505" s="3"/>
      <c r="C505" s="314"/>
    </row>
    <row r="506" spans="1:3" s="41" customFormat="1" ht="13.2">
      <c r="A506" s="1"/>
      <c r="B506" s="3"/>
      <c r="C506" s="314"/>
    </row>
    <row r="507" spans="1:3" s="41" customFormat="1" ht="13.2">
      <c r="A507" s="1"/>
      <c r="B507" s="3"/>
      <c r="C507" s="314"/>
    </row>
    <row r="508" spans="1:3" s="41" customFormat="1" ht="13.2">
      <c r="A508" s="1"/>
      <c r="B508" s="3"/>
      <c r="C508" s="314"/>
    </row>
    <row r="509" spans="1:3" s="41" customFormat="1" ht="13.2">
      <c r="A509" s="1"/>
      <c r="B509" s="3"/>
      <c r="C509" s="314"/>
    </row>
    <row r="510" spans="1:3" s="41" customFormat="1" ht="13.2">
      <c r="A510" s="1"/>
      <c r="B510" s="3"/>
      <c r="C510" s="314"/>
    </row>
    <row r="511" spans="1:3" s="41" customFormat="1" ht="13.2">
      <c r="A511" s="1"/>
      <c r="B511" s="3"/>
      <c r="C511" s="314"/>
    </row>
    <row r="512" spans="1:3" s="41" customFormat="1" ht="13.2">
      <c r="A512" s="1"/>
      <c r="B512" s="3"/>
      <c r="C512" s="314"/>
    </row>
  </sheetData>
  <sheetProtection algorithmName="SHA-512" hashValue="sIImQVylh791oNL3oj+AwVcQwkvAgoH18bsklLiwRQbz3wilUkVV/Q7bec8gkIs6UCKFdVvuYHZMYBhBqZXuMA==" saltValue="X8o5Jf+0wG3sBMOw9s2pVg==" spinCount="100000" sheet="1" formatCells="0" formatColumns="0" formatRows="0" insertColumns="0" insertRows="0" insertHyperlinks="0" deleteColumns="0" deleteRows="0" sort="0" autoFilter="0" pivotTables="0"/>
  <mergeCells count="24">
    <mergeCell ref="C5:O10"/>
    <mergeCell ref="C80:AC80"/>
    <mergeCell ref="C69:AC69"/>
    <mergeCell ref="C83:AC83"/>
    <mergeCell ref="C63:AC63"/>
    <mergeCell ref="M27:R27"/>
    <mergeCell ref="S27:X27"/>
    <mergeCell ref="C31:AC31"/>
    <mergeCell ref="C33:J33"/>
    <mergeCell ref="C40:AC40"/>
    <mergeCell ref="C27:C28"/>
    <mergeCell ref="J27:J28"/>
    <mergeCell ref="K27:K28"/>
    <mergeCell ref="L27:L28"/>
    <mergeCell ref="Y27:Y28"/>
    <mergeCell ref="Z27:Z28"/>
    <mergeCell ref="C56:J56"/>
    <mergeCell ref="C53:AC53"/>
    <mergeCell ref="C77:AC77"/>
    <mergeCell ref="C78:J78"/>
    <mergeCell ref="AB27:AB28"/>
    <mergeCell ref="AC27:AC28"/>
    <mergeCell ref="C47:AC47"/>
    <mergeCell ref="AA27:AA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24FF-6C30-944A-9CA9-1E203946153B}">
  <sheetPr codeName="Sheet9">
    <tabColor theme="5"/>
  </sheetPr>
  <dimension ref="A1:C36"/>
  <sheetViews>
    <sheetView zoomScaleNormal="100" workbookViewId="0">
      <pane ySplit="1" topLeftCell="A2" activePane="bottomLeft" state="frozen"/>
      <selection pane="bottomLeft"/>
    </sheetView>
  </sheetViews>
  <sheetFormatPr defaultColWidth="13.44140625" defaultRowHeight="13.2"/>
  <cols>
    <col min="1" max="1" width="19.6640625" style="1" customWidth="1"/>
    <col min="2" max="2" width="96.6640625" style="1" customWidth="1"/>
    <col min="3" max="3" width="60" style="3" customWidth="1"/>
    <col min="4" max="8" width="25.44140625" style="3" customWidth="1"/>
    <col min="9" max="9" width="12.6640625" style="3" customWidth="1"/>
    <col min="10" max="10" width="14.44140625" style="3" customWidth="1"/>
    <col min="11" max="20" width="11.109375" style="3" customWidth="1"/>
    <col min="21" max="24" width="8.6640625" style="3" customWidth="1"/>
    <col min="25" max="16384" width="13.44140625" style="3"/>
  </cols>
  <sheetData>
    <row r="1" spans="3:3" s="1" customFormat="1" ht="75" customHeight="1"/>
    <row r="2" spans="3:3" s="1" customFormat="1" ht="20.100000000000001" customHeight="1"/>
    <row r="3" spans="3:3" ht="17.399999999999999">
      <c r="C3" s="281" t="s">
        <v>99</v>
      </c>
    </row>
    <row r="4" spans="3:3" ht="18">
      <c r="C4" s="267" t="s">
        <v>194</v>
      </c>
    </row>
    <row r="5" spans="3:3" ht="18">
      <c r="C5" s="267" t="s">
        <v>32</v>
      </c>
    </row>
    <row r="6" spans="3:3" ht="18">
      <c r="C6" s="267" t="s">
        <v>18</v>
      </c>
    </row>
    <row r="7" spans="3:3" ht="18">
      <c r="C7" s="267" t="s">
        <v>33</v>
      </c>
    </row>
    <row r="26" spans="2:2" ht="37.5" customHeight="1"/>
    <row r="27" spans="2:2" ht="15" customHeight="1">
      <c r="B27" s="432" t="s">
        <v>590</v>
      </c>
    </row>
    <row r="28" spans="2:2">
      <c r="B28" s="432"/>
    </row>
    <row r="29" spans="2:2">
      <c r="B29" s="432"/>
    </row>
    <row r="30" spans="2:2">
      <c r="B30" s="432"/>
    </row>
    <row r="31" spans="2:2">
      <c r="B31" s="432"/>
    </row>
    <row r="32" spans="2:2">
      <c r="B32" s="432"/>
    </row>
    <row r="33" spans="2:2">
      <c r="B33" s="432"/>
    </row>
    <row r="34" spans="2:2">
      <c r="B34" s="432"/>
    </row>
    <row r="35" spans="2:2">
      <c r="B35" s="432"/>
    </row>
    <row r="36" spans="2:2">
      <c r="B36" s="432"/>
    </row>
  </sheetData>
  <sheetProtection algorithmName="SHA-512" hashValue="YM9oanCM1F6dYsf23T45aO0zdgtOZjuCLT7YpXVYtgKmFoHcphJKtHbaAUbZNQ87ioIN86Pt3QxiklhgHwUgwA==" saltValue="fwFlYWuihDAlvNmnCU2F3Q==" spinCount="100000" sheet="1" formatCells="0" formatColumns="0" formatRows="0" insertColumns="0" insertRows="0" insertHyperlinks="0" deleteColumns="0" deleteRows="0" sort="0" autoFilter="0" pivotTables="0"/>
  <mergeCells count="1">
    <mergeCell ref="B27:B36"/>
  </mergeCells>
  <hyperlinks>
    <hyperlink ref="C4" location="Headcount!A1" display="Headcount" xr:uid="{7AAD1C2D-D158-48A0-8CEE-9C554C0E3C80}"/>
    <hyperlink ref="C5" location="'Our people'!A1" display="Our People" xr:uid="{59255700-4179-4548-9D39-80BD97FEAFB0}"/>
    <hyperlink ref="C6" location="'Value Chain'!A1" display="Value Chain" xr:uid="{F5745F40-AB64-4534-9A97-B0A748A2088B}"/>
    <hyperlink ref="C7" location="'Socio-economic contribution'!A1" display="Socio-economic Contribution" xr:uid="{EDEC0D98-01A0-46A0-BC7D-DBCCF9BF4204}"/>
    <hyperlink ref="C3" location="'SOCIAL -&gt;'!A1" display="SOCIAL" xr:uid="{A4046BD9-CDF5-431A-BF44-215D6FE710CD}"/>
    <hyperlink ref="C4" location="Workforce!A1" display="Workforce" xr:uid="{403A5643-4BA2-4FA0-9F5F-FAF9A08B894B}"/>
  </hyperlinks>
  <pageMargins left="0.75" right="0.75" top="1" bottom="1" header="0.5" footer="0.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60548ca-3e7e-4986-b0c2-bcf39010a1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1BE18920F3484C885C996F67728A08" ma:contentTypeVersion="6" ma:contentTypeDescription="Create a new document." ma:contentTypeScope="" ma:versionID="e1939d14cf0a5533b5a45613339d767d">
  <xsd:schema xmlns:xsd="http://www.w3.org/2001/XMLSchema" xmlns:xs="http://www.w3.org/2001/XMLSchema" xmlns:p="http://schemas.microsoft.com/office/2006/metadata/properties" xmlns:ns3="260548ca-3e7e-4986-b0c2-bcf39010a118" xmlns:ns4="0b16ad92-099f-4edd-880b-be1260327ff2" targetNamespace="http://schemas.microsoft.com/office/2006/metadata/properties" ma:root="true" ma:fieldsID="68359a4f6d440ef67b077c1698795e21" ns3:_="" ns4:_="">
    <xsd:import namespace="260548ca-3e7e-4986-b0c2-bcf39010a118"/>
    <xsd:import namespace="0b16ad92-099f-4edd-880b-be1260327ff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0548ca-3e7e-4986-b0c2-bcf39010a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6ad92-099f-4edd-880b-be1260327f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A272F6-F402-4686-80D3-1E63E020F036}">
  <ds:schemaRefs>
    <ds:schemaRef ds:uri="http://schemas.microsoft.com/sharepoint/v3/contenttype/forms"/>
  </ds:schemaRefs>
</ds:datastoreItem>
</file>

<file path=customXml/itemProps2.xml><?xml version="1.0" encoding="utf-8"?>
<ds:datastoreItem xmlns:ds="http://schemas.openxmlformats.org/officeDocument/2006/customXml" ds:itemID="{2E38309D-F506-410D-AEBF-865C58BFA724}">
  <ds:schemaRefs>
    <ds:schemaRef ds:uri="260548ca-3e7e-4986-b0c2-bcf39010a118"/>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http://purl.org/dc/elements/1.1/"/>
    <ds:schemaRef ds:uri="0b16ad92-099f-4edd-880b-be1260327ff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BE5CFAD-CF46-4343-BF8D-2EB3DC52B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0548ca-3e7e-4986-b0c2-bcf39010a118"/>
    <ds:schemaRef ds:uri="0b16ad92-099f-4edd-880b-be1260327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vt:lpstr>
      <vt:lpstr>Index</vt:lpstr>
      <vt:lpstr>Main ESG targets</vt:lpstr>
      <vt:lpstr>ENVIRONMENT -&gt;</vt:lpstr>
      <vt:lpstr>Resources</vt:lpstr>
      <vt:lpstr>Climate change</vt:lpstr>
      <vt:lpstr>Biodiversity</vt:lpstr>
      <vt:lpstr>EU Taxonomy</vt:lpstr>
      <vt:lpstr>SOCIAL -&gt;</vt:lpstr>
      <vt:lpstr>Workforce</vt:lpstr>
      <vt:lpstr>Our people</vt:lpstr>
      <vt:lpstr>Value Chain</vt:lpstr>
      <vt:lpstr>Socio-economic contribution</vt:lpstr>
      <vt:lpstr>GOVERNANCE -&gt;</vt:lpstr>
      <vt:lpstr>BoD and Executive Committee</vt:lpstr>
      <vt:lpstr>Executive remuneration</vt:lpstr>
      <vt:lpstr>Business Ethics</vt:lpstr>
      <vt:lpstr>ANNEXES -&gt;</vt:lpstr>
      <vt:lpstr>Sustainability Ratings</vt:lpstr>
      <vt:lpstr>Policies &amp; Certifications</vt:lpstr>
      <vt:lpstr>Disclaimer</vt:lpstr>
    </vt:vector>
  </TitlesOfParts>
  <Manager/>
  <Company>Cellnex Telecom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Cellnex ESG Key Figures 2022</dc:title>
  <dc:subject/>
  <dc:creator>andrea.suarez@cellnextelecom.com</dc:creator>
  <cp:keywords>ESG</cp:keywords>
  <dc:description/>
  <cp:lastModifiedBy>Suarez Mayor, Andrea</cp:lastModifiedBy>
  <cp:revision>2</cp:revision>
  <dcterms:created xsi:type="dcterms:W3CDTF">2022-05-04T16:45:05Z</dcterms:created>
  <dcterms:modified xsi:type="dcterms:W3CDTF">2023-05-15T08:59:58Z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0x0101004F1BE18920F3484C885C996F67728A08</vt:lpwstr>
  </property>
</Properties>
</file>